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checkCompatibility="1"/>
  <xr:revisionPtr revIDLastSave="0" documentId="8_{86C0F152-26B7-D945-9E13-F4E13C87911F}" xr6:coauthVersionLast="46" xr6:coauthVersionMax="46" xr10:uidLastSave="{00000000-0000-0000-0000-000000000000}"/>
  <bookViews>
    <workbookView xWindow="0" yWindow="465" windowWidth="24240" windowHeight="13740" tabRatio="234" xr2:uid="{00000000-000D-0000-FFFF-FFFF00000000}"/>
  </bookViews>
  <sheets>
    <sheet name="Blad1" sheetId="1" r:id="rId1"/>
    <sheet name="Blad2" sheetId="2" r:id="rId2"/>
    <sheet name="Blad3" sheetId="3" r:id="rId3"/>
  </sheet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3" i="1" l="1"/>
  <c r="G24" i="1"/>
  <c r="G25" i="1"/>
  <c r="W72" i="1"/>
  <c r="W66" i="1"/>
  <c r="W67" i="1"/>
  <c r="W68" i="1"/>
  <c r="W69" i="1"/>
  <c r="W70" i="1"/>
  <c r="W71" i="1"/>
  <c r="W73" i="1"/>
  <c r="W74" i="1"/>
  <c r="W75" i="1"/>
  <c r="W76" i="1"/>
  <c r="W77" i="1"/>
  <c r="W78" i="1"/>
  <c r="V80" i="1"/>
  <c r="U80" i="1"/>
  <c r="O70" i="1"/>
  <c r="O71" i="1"/>
  <c r="O72" i="1"/>
  <c r="O73" i="1"/>
  <c r="O74" i="1"/>
  <c r="O75" i="1"/>
  <c r="O76" i="1"/>
  <c r="N78" i="1"/>
  <c r="M78" i="1"/>
  <c r="G72" i="1"/>
  <c r="G74" i="1"/>
  <c r="G68" i="1"/>
  <c r="G69" i="1"/>
  <c r="G66" i="1"/>
  <c r="G67" i="1"/>
  <c r="G70" i="1"/>
  <c r="G71" i="1"/>
  <c r="G73" i="1"/>
  <c r="G75" i="1"/>
  <c r="G76" i="1"/>
  <c r="F78" i="1"/>
  <c r="E78" i="1"/>
  <c r="O61" i="1"/>
  <c r="O64" i="1"/>
  <c r="O62" i="1"/>
  <c r="O63" i="1"/>
  <c r="N66" i="1"/>
  <c r="M66" i="1"/>
  <c r="AB61" i="1"/>
  <c r="AB65" i="1"/>
  <c r="AB64" i="1"/>
  <c r="AB60" i="1"/>
  <c r="AB63" i="1"/>
  <c r="W57" i="1"/>
  <c r="W58" i="1"/>
  <c r="W59" i="1"/>
  <c r="W60" i="1"/>
  <c r="W61" i="1"/>
  <c r="V63" i="1"/>
  <c r="U63" i="1"/>
  <c r="G51" i="1"/>
  <c r="G52" i="1"/>
  <c r="G53" i="1"/>
  <c r="G54" i="1"/>
  <c r="G55" i="1"/>
  <c r="G56" i="1"/>
  <c r="G57" i="1"/>
  <c r="G58" i="1"/>
  <c r="F60" i="1"/>
  <c r="E60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N57" i="1"/>
  <c r="M57" i="1"/>
  <c r="W41" i="1"/>
  <c r="W42" i="1"/>
  <c r="W43" i="1"/>
  <c r="W44" i="1"/>
  <c r="W45" i="1"/>
  <c r="W46" i="1"/>
  <c r="W47" i="1"/>
  <c r="W48" i="1"/>
  <c r="W49" i="1"/>
  <c r="W50" i="1"/>
  <c r="W51" i="1"/>
  <c r="W52" i="1"/>
  <c r="V54" i="1"/>
  <c r="U54" i="1"/>
  <c r="G28" i="1"/>
  <c r="G29" i="1"/>
  <c r="G40" i="1"/>
  <c r="G41" i="1"/>
  <c r="G42" i="1"/>
  <c r="G44" i="1"/>
  <c r="G36" i="1"/>
  <c r="G30" i="1"/>
  <c r="G32" i="1"/>
  <c r="G39" i="1"/>
  <c r="G43" i="1"/>
  <c r="G38" i="1"/>
  <c r="G26" i="1"/>
  <c r="G31" i="1"/>
  <c r="G27" i="1"/>
  <c r="G33" i="1"/>
  <c r="G34" i="1"/>
  <c r="G35" i="1"/>
  <c r="G37" i="1"/>
  <c r="F46" i="1"/>
  <c r="E46" i="1"/>
  <c r="W23" i="1"/>
  <c r="W25" i="1"/>
  <c r="W29" i="1"/>
  <c r="W31" i="1"/>
  <c r="W32" i="1"/>
  <c r="W33" i="1"/>
  <c r="W36" i="1"/>
  <c r="W24" i="1"/>
  <c r="W26" i="1"/>
  <c r="W27" i="1"/>
  <c r="W28" i="1"/>
  <c r="W30" i="1"/>
  <c r="W34" i="1"/>
  <c r="W35" i="1"/>
  <c r="V38" i="1"/>
  <c r="U38" i="1"/>
  <c r="O36" i="1"/>
  <c r="O35" i="1"/>
  <c r="O34" i="1"/>
  <c r="O33" i="1"/>
  <c r="AD23" i="1"/>
  <c r="AD24" i="1"/>
  <c r="AD25" i="1"/>
  <c r="AD26" i="1"/>
  <c r="AD27" i="1"/>
  <c r="AD28" i="1"/>
  <c r="AD29" i="1"/>
  <c r="AD30" i="1"/>
  <c r="AC32" i="1"/>
  <c r="AB32" i="1"/>
  <c r="O32" i="1"/>
  <c r="O31" i="1"/>
  <c r="O30" i="1"/>
  <c r="O29" i="1"/>
  <c r="O28" i="1"/>
  <c r="O27" i="1"/>
  <c r="O26" i="1"/>
  <c r="O25" i="1"/>
  <c r="O24" i="1"/>
  <c r="O23" i="1"/>
  <c r="N38" i="1"/>
  <c r="M38" i="1"/>
  <c r="AB71" i="1"/>
</calcChain>
</file>

<file path=xl/sharedStrings.xml><?xml version="1.0" encoding="utf-8"?>
<sst xmlns="http://schemas.openxmlformats.org/spreadsheetml/2006/main" count="278" uniqueCount="155">
  <si>
    <t>Entree / Woonkamer</t>
  </si>
  <si>
    <t>Aantal</t>
  </si>
  <si>
    <t>inh.</t>
  </si>
  <si>
    <t>M3</t>
  </si>
  <si>
    <t>Slaapkamer 1</t>
  </si>
  <si>
    <t>Slaapkamer 3</t>
  </si>
  <si>
    <t>Bijzondere stukken</t>
  </si>
  <si>
    <t>3-zitsbank</t>
  </si>
  <si>
    <t>1-persoonsbed</t>
  </si>
  <si>
    <t>piano</t>
  </si>
  <si>
    <t>2-zitsbank</t>
  </si>
  <si>
    <t>2-persoonsbed</t>
  </si>
  <si>
    <t>orgel</t>
  </si>
  <si>
    <t>vleugel</t>
  </si>
  <si>
    <t>brandwerende kast</t>
  </si>
  <si>
    <t>kluis       &lt; 50 kilo</t>
  </si>
  <si>
    <t>kluis       &gt; 50 kilo</t>
  </si>
  <si>
    <t>tuinbeelden</t>
  </si>
  <si>
    <t xml:space="preserve">Diversen p/ m3:          </t>
  </si>
  <si>
    <t xml:space="preserve">   Totaal</t>
  </si>
  <si>
    <t>Slaapkamer 4</t>
  </si>
  <si>
    <t>(de)monteren</t>
  </si>
  <si>
    <t>Slaapkamer 2</t>
  </si>
  <si>
    <t>2-deurs kast</t>
  </si>
  <si>
    <t>3-deurs kast</t>
  </si>
  <si>
    <t>2-deurs schuifkast</t>
  </si>
  <si>
    <t>3-deurs schuifkast</t>
  </si>
  <si>
    <t>boekenkast</t>
  </si>
  <si>
    <t>salonkast</t>
  </si>
  <si>
    <t>kabinet</t>
  </si>
  <si>
    <t>bureau</t>
  </si>
  <si>
    <t>tafel</t>
  </si>
  <si>
    <t>stapelbed</t>
  </si>
  <si>
    <t>opklapbed</t>
  </si>
  <si>
    <t>kast</t>
  </si>
  <si>
    <t>Zolder</t>
  </si>
  <si>
    <t>kinderledikant</t>
  </si>
  <si>
    <t>hoogslaper</t>
  </si>
  <si>
    <t>zonnebank</t>
  </si>
  <si>
    <t>lampen afhalen</t>
  </si>
  <si>
    <t>Hier NIETS invullen</t>
  </si>
  <si>
    <t>Badkamer</t>
  </si>
  <si>
    <t>verhuismaterialen</t>
  </si>
  <si>
    <t>wasmachine</t>
  </si>
  <si>
    <t>Verhuisdoos</t>
  </si>
  <si>
    <t>droogtrommel</t>
  </si>
  <si>
    <t>Boekdoos</t>
  </si>
  <si>
    <t>Schuur, garage, tuin</t>
  </si>
  <si>
    <t>Inpakpapier</t>
  </si>
  <si>
    <t>Etiketten</t>
  </si>
  <si>
    <t>Garderobebox</t>
  </si>
  <si>
    <t>Studeerkamer</t>
  </si>
  <si>
    <t>Totaal m3 ca.</t>
  </si>
  <si>
    <t>Fauteuil</t>
  </si>
  <si>
    <t>Wandmeubel</t>
  </si>
  <si>
    <t>Dressoir</t>
  </si>
  <si>
    <t>Televisie</t>
  </si>
  <si>
    <t>Salontafel</t>
  </si>
  <si>
    <t>Bijzettafel</t>
  </si>
  <si>
    <t>Kast</t>
  </si>
  <si>
    <t>Bureau</t>
  </si>
  <si>
    <t>Planten</t>
  </si>
  <si>
    <t>Eettafel</t>
  </si>
  <si>
    <t>Stoel(en)</t>
  </si>
  <si>
    <t>Vloerkleed</t>
  </si>
  <si>
    <t>Commode</t>
  </si>
  <si>
    <t>KEUKEN</t>
  </si>
  <si>
    <t>Fornuis</t>
  </si>
  <si>
    <t>Afwasmachine</t>
  </si>
  <si>
    <t>Koelkast</t>
  </si>
  <si>
    <t>Vriezer</t>
  </si>
  <si>
    <t>Buffet</t>
  </si>
  <si>
    <t>Magnetron / oven</t>
  </si>
  <si>
    <t>2-persoons bed</t>
  </si>
  <si>
    <t>1-persoons bed</t>
  </si>
  <si>
    <t>Matras</t>
  </si>
  <si>
    <t>Nachtkast</t>
  </si>
  <si>
    <t>Ombouw</t>
  </si>
  <si>
    <t>Linnenkast 2 deurs</t>
  </si>
  <si>
    <t>Linnenkast 3 deurs</t>
  </si>
  <si>
    <t>Stoel</t>
  </si>
  <si>
    <t>Garderobedoos klein</t>
  </si>
  <si>
    <t>Garderobedoos groot</t>
  </si>
  <si>
    <t>Bed</t>
  </si>
  <si>
    <t>Kerstspullen</t>
  </si>
  <si>
    <t>Boekenkast</t>
  </si>
  <si>
    <t>Computer</t>
  </si>
  <si>
    <t>Fiets groot</t>
  </si>
  <si>
    <t>Fiets klein</t>
  </si>
  <si>
    <t>Werkbank</t>
  </si>
  <si>
    <t>Gereedschap</t>
  </si>
  <si>
    <t>Ladder</t>
  </si>
  <si>
    <t>TUIN</t>
  </si>
  <si>
    <t>Plantenbak</t>
  </si>
  <si>
    <t>Tuinstoelen</t>
  </si>
  <si>
    <t>hocker</t>
  </si>
  <si>
    <t>Diversen</t>
  </si>
  <si>
    <t>Tv meubel</t>
  </si>
  <si>
    <t>m3</t>
  </si>
  <si>
    <t>Fitnessapparaat</t>
  </si>
  <si>
    <t>Loungeset</t>
  </si>
  <si>
    <t>Speelgoed (groot)</t>
  </si>
  <si>
    <t>Verhuisdozen</t>
  </si>
  <si>
    <t>Zonnebank</t>
  </si>
  <si>
    <t>Koffers</t>
  </si>
  <si>
    <t>Ledikant</t>
  </si>
  <si>
    <t>Ladekast</t>
  </si>
  <si>
    <t>Ladeblok</t>
  </si>
  <si>
    <t>Pullenbak</t>
  </si>
  <si>
    <t>Koffiezetapparaat</t>
  </si>
  <si>
    <t>Lampen</t>
  </si>
  <si>
    <t>Box</t>
  </si>
  <si>
    <t>kaptafel</t>
  </si>
  <si>
    <t>Stelling</t>
  </si>
  <si>
    <t>Tuintafel</t>
  </si>
  <si>
    <t>Servieskast</t>
  </si>
  <si>
    <t>BBQ</t>
  </si>
  <si>
    <t>Naam</t>
  </si>
  <si>
    <t>:</t>
  </si>
  <si>
    <t>Telefoon</t>
  </si>
  <si>
    <t>HUIDIG ADRES</t>
  </si>
  <si>
    <t>Adres</t>
  </si>
  <si>
    <t>Postcode</t>
  </si>
  <si>
    <t>Woonplaats</t>
  </si>
  <si>
    <t>Type woning (graag X zetten bij uw situatie):</t>
  </si>
  <si>
    <t>Eénsgezinswoning</t>
  </si>
  <si>
    <t>Appartement</t>
  </si>
  <si>
    <t>2/1 kap</t>
  </si>
  <si>
    <t>Vrijstaande woning</t>
  </si>
  <si>
    <t xml:space="preserve">Anders, t.w.: </t>
  </si>
  <si>
    <t>Verhuislift mogelijk:</t>
  </si>
  <si>
    <t>ja / nee</t>
  </si>
  <si>
    <t>( i.v.m. raam/balkon )</t>
  </si>
  <si>
    <t>Voorletters</t>
  </si>
  <si>
    <t>M / V</t>
  </si>
  <si>
    <t>Woonoppervlakte</t>
  </si>
  <si>
    <t xml:space="preserve"> in m2</t>
  </si>
  <si>
    <t>NIEUW ADRES</t>
  </si>
  <si>
    <t>Etage:</t>
  </si>
  <si>
    <t>E-mail</t>
  </si>
  <si>
    <t>Gewenst verhuisdata</t>
  </si>
  <si>
    <t xml:space="preserve">Opslag ruimte </t>
  </si>
  <si>
    <t>Binnenlift (indien app)</t>
  </si>
  <si>
    <t>kleed</t>
  </si>
  <si>
    <t>mand</t>
  </si>
  <si>
    <t>gashaard</t>
  </si>
  <si>
    <t>spiegel</t>
  </si>
  <si>
    <t>dekenkist</t>
  </si>
  <si>
    <t>Diversen p/m3</t>
  </si>
  <si>
    <t>schilderijen</t>
  </si>
  <si>
    <t xml:space="preserve">                     Verhuisbedrijf Direct</t>
  </si>
  <si>
    <t>Inventarislijst Verhuisbedrijf Direct</t>
  </si>
  <si>
    <t>Verhuisbedrijf Direct zou moeten</t>
  </si>
  <si>
    <t>Invullen wat</t>
  </si>
  <si>
    <t>Aantal gezinsleden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</si>
</sst>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11" x14ac:knownFonts="1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1"/>
        <bgColor indexed="42"/>
      </patternFill>
    </fill>
    <fill>
      <patternFill patternType="solid">
        <fgColor rgb="FF0070C0"/>
        <bgColor indexed="60"/>
      </patternFill>
    </fill>
    <fill>
      <patternFill patternType="solid">
        <fgColor rgb="FF92D050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8" tint="0.59999389629810485"/>
        <bgColor indexed="13"/>
      </patternFill>
    </fill>
    <fill>
      <patternFill patternType="solid">
        <fgColor theme="3" tint="0.79998168889431442"/>
        <bgColor indexed="26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2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1" applyNumberFormat="0" applyFill="0" applyBorder="0" applyAlignment="0" applyProtection="0"/>
  </cellStyleXfs>
  <cellXfs count="131">
    <xf numFmtId="0" fontId="0" fillId="0" borderId="0" xfId="0"/>
    <xf numFmtId="0" fontId="1" fillId="0" borderId="0" xfId="2" applyNumberFormat="1" applyFont="1" applyFill="1" applyBorder="1" applyAlignment="1" applyProtection="1"/>
    <xf numFmtId="4" fontId="0" fillId="0" borderId="0" xfId="2" applyNumberFormat="1" applyFont="1" applyFill="1" applyBorder="1" applyAlignment="1" applyProtection="1"/>
    <xf numFmtId="0" fontId="2" fillId="0" borderId="2" xfId="2" applyNumberFormat="1" applyFont="1" applyFill="1" applyBorder="1" applyAlignment="1" applyProtection="1"/>
    <xf numFmtId="0" fontId="2" fillId="0" borderId="2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/>
    <xf numFmtId="0" fontId="2" fillId="0" borderId="0" xfId="2" applyNumberFormat="1" applyFont="1" applyFill="1" applyBorder="1" applyAlignment="1" applyProtection="1"/>
    <xf numFmtId="0" fontId="3" fillId="0" borderId="3" xfId="2" applyNumberFormat="1" applyFont="1" applyFill="1" applyBorder="1" applyAlignment="1" applyProtection="1"/>
    <xf numFmtId="0" fontId="3" fillId="0" borderId="2" xfId="2" applyNumberFormat="1" applyFont="1" applyFill="1" applyBorder="1" applyAlignment="1" applyProtection="1"/>
    <xf numFmtId="0" fontId="3" fillId="0" borderId="4" xfId="2" applyNumberFormat="1" applyFont="1" applyFill="1" applyBorder="1" applyAlignment="1" applyProtection="1">
      <alignment horizontal="center"/>
    </xf>
    <xf numFmtId="165" fontId="3" fillId="0" borderId="5" xfId="2" applyNumberFormat="1" applyFont="1" applyFill="1" applyBorder="1" applyAlignment="1" applyProtection="1">
      <alignment horizontal="center"/>
    </xf>
    <xf numFmtId="165" fontId="3" fillId="0" borderId="4" xfId="2" applyNumberFormat="1" applyFont="1" applyFill="1" applyBorder="1" applyAlignment="1" applyProtection="1"/>
    <xf numFmtId="0" fontId="3" fillId="0" borderId="6" xfId="2" applyNumberFormat="1" applyFont="1" applyFill="1" applyBorder="1" applyAlignment="1" applyProtection="1"/>
    <xf numFmtId="0" fontId="3" fillId="0" borderId="7" xfId="2" applyNumberFormat="1" applyFont="1" applyFill="1" applyBorder="1" applyAlignment="1" applyProtection="1"/>
    <xf numFmtId="0" fontId="3" fillId="0" borderId="8" xfId="2" applyNumberFormat="1" applyFont="1" applyFill="1" applyBorder="1" applyAlignment="1" applyProtection="1"/>
    <xf numFmtId="0" fontId="3" fillId="0" borderId="9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>
      <alignment horizontal="center"/>
    </xf>
    <xf numFmtId="165" fontId="2" fillId="0" borderId="2" xfId="2" applyNumberFormat="1" applyFont="1" applyFill="1" applyBorder="1" applyAlignment="1" applyProtection="1"/>
    <xf numFmtId="0" fontId="3" fillId="0" borderId="10" xfId="2" applyNumberFormat="1" applyFont="1" applyFill="1" applyBorder="1" applyAlignment="1" applyProtection="1"/>
    <xf numFmtId="0" fontId="2" fillId="0" borderId="10" xfId="2" applyNumberFormat="1" applyFont="1" applyFill="1" applyBorder="1" applyAlignment="1" applyProtection="1"/>
    <xf numFmtId="0" fontId="3" fillId="0" borderId="10" xfId="2" applyNumberFormat="1" applyFont="1" applyFill="1" applyBorder="1" applyAlignment="1" applyProtection="1">
      <alignment horizontal="center"/>
    </xf>
    <xf numFmtId="165" fontId="3" fillId="0" borderId="11" xfId="2" applyNumberFormat="1" applyFont="1" applyFill="1" applyBorder="1" applyAlignment="1" applyProtection="1">
      <alignment horizontal="center"/>
    </xf>
    <xf numFmtId="165" fontId="3" fillId="0" borderId="12" xfId="2" applyNumberFormat="1" applyFont="1" applyFill="1" applyBorder="1" applyAlignment="1" applyProtection="1"/>
    <xf numFmtId="4" fontId="2" fillId="2" borderId="0" xfId="2" applyNumberFormat="1" applyFont="1" applyFill="1" applyBorder="1" applyAlignment="1" applyProtection="1"/>
    <xf numFmtId="0" fontId="3" fillId="2" borderId="0" xfId="2" applyNumberFormat="1" applyFont="1" applyFill="1" applyBorder="1" applyAlignment="1" applyProtection="1"/>
    <xf numFmtId="0" fontId="3" fillId="2" borderId="0" xfId="2" applyNumberFormat="1" applyFont="1" applyFill="1" applyBorder="1" applyAlignment="1" applyProtection="1">
      <alignment horizontal="center"/>
    </xf>
    <xf numFmtId="165" fontId="2" fillId="0" borderId="7" xfId="2" applyNumberFormat="1" applyFont="1" applyFill="1" applyBorder="1" applyAlignment="1" applyProtection="1"/>
    <xf numFmtId="0" fontId="2" fillId="0" borderId="7" xfId="2" applyNumberFormat="1" applyFont="1" applyFill="1" applyBorder="1" applyAlignment="1" applyProtection="1">
      <alignment horizontal="center"/>
    </xf>
    <xf numFmtId="165" fontId="3" fillId="0" borderId="0" xfId="2" applyNumberFormat="1" applyFont="1" applyFill="1" applyBorder="1" applyAlignment="1" applyProtection="1">
      <alignment horizontal="center"/>
    </xf>
    <xf numFmtId="165" fontId="3" fillId="0" borderId="0" xfId="2" applyNumberFormat="1" applyFont="1" applyFill="1" applyBorder="1" applyAlignment="1" applyProtection="1"/>
    <xf numFmtId="4" fontId="2" fillId="3" borderId="0" xfId="2" applyNumberFormat="1" applyFont="1" applyFill="1" applyBorder="1" applyAlignment="1" applyProtection="1"/>
    <xf numFmtId="0" fontId="3" fillId="3" borderId="0" xfId="2" applyNumberFormat="1" applyFont="1" applyFill="1" applyBorder="1" applyAlignment="1" applyProtection="1"/>
    <xf numFmtId="0" fontId="3" fillId="0" borderId="7" xfId="2" applyNumberFormat="1" applyFont="1" applyFill="1" applyBorder="1" applyAlignment="1" applyProtection="1">
      <alignment horizontal="left"/>
    </xf>
    <xf numFmtId="0" fontId="3" fillId="0" borderId="7" xfId="2" applyNumberFormat="1" applyFont="1" applyFill="1" applyBorder="1" applyAlignment="1" applyProtection="1">
      <alignment horizontal="center"/>
    </xf>
    <xf numFmtId="165" fontId="2" fillId="0" borderId="7" xfId="2" applyNumberFormat="1" applyFont="1" applyFill="1" applyBorder="1" applyAlignment="1" applyProtection="1">
      <alignment horizontal="center"/>
    </xf>
    <xf numFmtId="0" fontId="2" fillId="0" borderId="7" xfId="2" applyNumberFormat="1" applyFont="1" applyFill="1" applyBorder="1" applyAlignment="1" applyProtection="1"/>
    <xf numFmtId="0" fontId="2" fillId="4" borderId="9" xfId="2" applyNumberFormat="1" applyFont="1" applyFill="1" applyBorder="1" applyAlignment="1" applyProtection="1">
      <alignment horizontal="center"/>
    </xf>
    <xf numFmtId="0" fontId="2" fillId="4" borderId="4" xfId="2" applyNumberFormat="1" applyFont="1" applyFill="1" applyBorder="1" applyAlignment="1" applyProtection="1">
      <alignment horizontal="center"/>
    </xf>
    <xf numFmtId="3" fontId="2" fillId="4" borderId="4" xfId="2" applyNumberFormat="1" applyFont="1" applyFill="1" applyBorder="1" applyAlignment="1" applyProtection="1">
      <alignment horizontal="center"/>
    </xf>
    <xf numFmtId="0" fontId="3" fillId="0" borderId="10" xfId="2" applyNumberFormat="1" applyFont="1" applyFill="1" applyBorder="1" applyAlignment="1" applyProtection="1">
      <alignment horizontal="left"/>
    </xf>
    <xf numFmtId="0" fontId="2" fillId="0" borderId="13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>
      <alignment horizontal="left"/>
    </xf>
    <xf numFmtId="0" fontId="2" fillId="0" borderId="11" xfId="2" applyNumberFormat="1" applyFont="1" applyFill="1" applyBorder="1" applyAlignment="1" applyProtection="1">
      <alignment horizontal="center"/>
    </xf>
    <xf numFmtId="0" fontId="3" fillId="0" borderId="14" xfId="2" applyNumberFormat="1" applyFont="1" applyFill="1" applyBorder="1" applyAlignment="1" applyProtection="1">
      <alignment horizontal="left"/>
    </xf>
    <xf numFmtId="0" fontId="3" fillId="0" borderId="14" xfId="2" applyNumberFormat="1" applyFont="1" applyFill="1" applyBorder="1" applyAlignment="1" applyProtection="1"/>
    <xf numFmtId="0" fontId="2" fillId="0" borderId="15" xfId="2" applyNumberFormat="1" applyFont="1" applyFill="1" applyBorder="1" applyAlignment="1" applyProtection="1">
      <alignment horizontal="center"/>
    </xf>
    <xf numFmtId="0" fontId="3" fillId="0" borderId="16" xfId="2" applyNumberFormat="1" applyFont="1" applyFill="1" applyBorder="1" applyAlignment="1" applyProtection="1">
      <alignment horizontal="left"/>
    </xf>
    <xf numFmtId="0" fontId="3" fillId="0" borderId="16" xfId="2" applyNumberFormat="1" applyFont="1" applyFill="1" applyBorder="1" applyAlignment="1" applyProtection="1"/>
    <xf numFmtId="0" fontId="2" fillId="0" borderId="16" xfId="2" applyNumberFormat="1" applyFont="1" applyFill="1" applyBorder="1" applyAlignment="1" applyProtection="1">
      <alignment horizontal="center"/>
    </xf>
    <xf numFmtId="0" fontId="2" fillId="0" borderId="0" xfId="2" applyNumberFormat="1" applyFont="1" applyFill="1" applyBorder="1" applyAlignment="1" applyProtection="1">
      <alignment horizontal="left"/>
    </xf>
    <xf numFmtId="0" fontId="2" fillId="0" borderId="0" xfId="2" applyNumberFormat="1" applyFont="1" applyFill="1" applyBorder="1" applyAlignment="1" applyProtection="1">
      <alignment horizontal="center"/>
    </xf>
    <xf numFmtId="3" fontId="2" fillId="0" borderId="0" xfId="2" applyNumberFormat="1" applyFont="1" applyFill="1" applyBorder="1" applyAlignment="1" applyProtection="1">
      <alignment horizontal="right"/>
    </xf>
    <xf numFmtId="3" fontId="2" fillId="0" borderId="0" xfId="2" applyNumberFormat="1" applyFont="1" applyFill="1" applyBorder="1" applyAlignment="1" applyProtection="1">
      <alignment horizontal="center"/>
    </xf>
    <xf numFmtId="3" fontId="2" fillId="0" borderId="0" xfId="2" applyNumberFormat="1" applyFont="1" applyFill="1" applyBorder="1" applyAlignment="1" applyProtection="1">
      <alignment horizontal="left"/>
    </xf>
    <xf numFmtId="0" fontId="0" fillId="0" borderId="0" xfId="2" applyNumberFormat="1" applyFont="1" applyFill="1" applyBorder="1" applyAlignment="1" applyProtection="1">
      <alignment vertical="center"/>
    </xf>
    <xf numFmtId="0" fontId="2" fillId="5" borderId="0" xfId="2" applyNumberFormat="1" applyFont="1" applyFill="1" applyBorder="1" applyAlignment="1" applyProtection="1"/>
    <xf numFmtId="0" fontId="3" fillId="5" borderId="0" xfId="2" applyNumberFormat="1" applyFont="1" applyFill="1" applyBorder="1" applyAlignment="1" applyProtection="1"/>
    <xf numFmtId="0" fontId="4" fillId="6" borderId="17" xfId="2" applyNumberFormat="1" applyFont="1" applyFill="1" applyBorder="1" applyAlignment="1" applyProtection="1">
      <alignment horizontal="left"/>
    </xf>
    <xf numFmtId="0" fontId="4" fillId="6" borderId="16" xfId="2" applyNumberFormat="1" applyFont="1" applyFill="1" applyBorder="1" applyAlignment="1" applyProtection="1"/>
    <xf numFmtId="0" fontId="5" fillId="6" borderId="18" xfId="2" applyNumberFormat="1" applyFont="1" applyFill="1" applyBorder="1" applyAlignment="1" applyProtection="1">
      <alignment horizontal="center"/>
    </xf>
    <xf numFmtId="0" fontId="4" fillId="6" borderId="19" xfId="2" applyNumberFormat="1" applyFont="1" applyFill="1" applyBorder="1" applyAlignment="1" applyProtection="1">
      <alignment horizontal="left"/>
    </xf>
    <xf numFmtId="0" fontId="4" fillId="6" borderId="0" xfId="2" applyNumberFormat="1" applyFont="1" applyFill="1" applyBorder="1" applyAlignment="1" applyProtection="1"/>
    <xf numFmtId="0" fontId="5" fillId="6" borderId="20" xfId="2" applyNumberFormat="1" applyFont="1" applyFill="1" applyBorder="1" applyAlignment="1" applyProtection="1">
      <alignment horizontal="center"/>
    </xf>
    <xf numFmtId="0" fontId="4" fillId="6" borderId="21" xfId="2" applyNumberFormat="1" applyFont="1" applyFill="1" applyBorder="1" applyAlignment="1" applyProtection="1">
      <alignment horizontal="left"/>
    </xf>
    <xf numFmtId="0" fontId="4" fillId="6" borderId="14" xfId="2" applyNumberFormat="1" applyFont="1" applyFill="1" applyBorder="1" applyAlignment="1" applyProtection="1"/>
    <xf numFmtId="0" fontId="5" fillId="6" borderId="22" xfId="2" applyNumberFormat="1" applyFont="1" applyFill="1" applyBorder="1" applyAlignment="1" applyProtection="1">
      <alignment horizontal="center"/>
    </xf>
    <xf numFmtId="0" fontId="6" fillId="6" borderId="0" xfId="2" applyNumberFormat="1" applyFont="1" applyFill="1" applyBorder="1" applyAlignment="1" applyProtection="1"/>
    <xf numFmtId="0" fontId="7" fillId="6" borderId="0" xfId="2" applyNumberFormat="1" applyFont="1" applyFill="1" applyBorder="1" applyAlignment="1" applyProtection="1"/>
    <xf numFmtId="0" fontId="0" fillId="0" borderId="23" xfId="2" applyFont="1" applyBorder="1"/>
    <xf numFmtId="0" fontId="2" fillId="0" borderId="3" xfId="2" applyNumberFormat="1" applyFont="1" applyFill="1" applyBorder="1" applyAlignment="1" applyProtection="1"/>
    <xf numFmtId="0" fontId="3" fillId="0" borderId="24" xfId="2" applyNumberFormat="1" applyFont="1" applyFill="1" applyBorder="1" applyAlignment="1" applyProtection="1"/>
    <xf numFmtId="0" fontId="3" fillId="0" borderId="12" xfId="2" applyNumberFormat="1" applyFont="1" applyFill="1" applyBorder="1" applyAlignment="1" applyProtection="1">
      <alignment horizontal="center"/>
    </xf>
    <xf numFmtId="0" fontId="3" fillId="0" borderId="25" xfId="2" applyNumberFormat="1" applyFont="1" applyFill="1" applyBorder="1" applyAlignment="1" applyProtection="1"/>
    <xf numFmtId="0" fontId="3" fillId="0" borderId="26" xfId="2" applyNumberFormat="1" applyFont="1" applyFill="1" applyBorder="1" applyAlignment="1" applyProtection="1"/>
    <xf numFmtId="165" fontId="2" fillId="0" borderId="26" xfId="2" applyNumberFormat="1" applyFont="1" applyFill="1" applyBorder="1" applyAlignment="1" applyProtection="1">
      <alignment horizontal="center"/>
    </xf>
    <xf numFmtId="0" fontId="2" fillId="0" borderId="26" xfId="2" applyNumberFormat="1" applyFont="1" applyFill="1" applyBorder="1" applyAlignment="1" applyProtection="1">
      <alignment horizontal="center"/>
    </xf>
    <xf numFmtId="165" fontId="2" fillId="0" borderId="27" xfId="2" applyNumberFormat="1" applyFont="1" applyFill="1" applyBorder="1" applyAlignment="1" applyProtection="1">
      <alignment horizontal="center"/>
    </xf>
    <xf numFmtId="0" fontId="3" fillId="0" borderId="28" xfId="2" applyNumberFormat="1" applyFont="1" applyFill="1" applyBorder="1" applyAlignment="1" applyProtection="1"/>
    <xf numFmtId="0" fontId="3" fillId="0" borderId="29" xfId="2" applyNumberFormat="1" applyFont="1" applyFill="1" applyBorder="1" applyAlignment="1" applyProtection="1"/>
    <xf numFmtId="0" fontId="2" fillId="0" borderId="29" xfId="2" applyNumberFormat="1" applyFont="1" applyFill="1" applyBorder="1" applyAlignment="1" applyProtection="1"/>
    <xf numFmtId="0" fontId="3" fillId="0" borderId="30" xfId="2" applyNumberFormat="1" applyFont="1" applyFill="1" applyBorder="1" applyAlignment="1" applyProtection="1">
      <alignment horizontal="center"/>
    </xf>
    <xf numFmtId="165" fontId="3" fillId="0" borderId="31" xfId="2" applyNumberFormat="1" applyFont="1" applyFill="1" applyBorder="1" applyAlignment="1" applyProtection="1">
      <alignment horizontal="center"/>
    </xf>
    <xf numFmtId="165" fontId="3" fillId="0" borderId="32" xfId="2" applyNumberFormat="1" applyFont="1" applyFill="1" applyBorder="1" applyAlignment="1" applyProtection="1"/>
    <xf numFmtId="0" fontId="3" fillId="0" borderId="33" xfId="2" applyNumberFormat="1" applyFont="1" applyFill="1" applyBorder="1" applyAlignment="1" applyProtection="1">
      <alignment horizontal="center"/>
    </xf>
    <xf numFmtId="165" fontId="3" fillId="0" borderId="33" xfId="2" applyNumberFormat="1" applyFont="1" applyFill="1" applyBorder="1" applyAlignment="1" applyProtection="1">
      <alignment horizontal="center"/>
    </xf>
    <xf numFmtId="165" fontId="3" fillId="0" borderId="29" xfId="2" applyNumberFormat="1" applyFont="1" applyFill="1" applyBorder="1" applyAlignment="1" applyProtection="1">
      <alignment horizontal="center"/>
    </xf>
    <xf numFmtId="165" fontId="3" fillId="0" borderId="27" xfId="2" applyNumberFormat="1" applyFont="1" applyFill="1" applyBorder="1" applyAlignment="1" applyProtection="1"/>
    <xf numFmtId="165" fontId="3" fillId="0" borderId="34" xfId="2" applyNumberFormat="1" applyFont="1" applyFill="1" applyBorder="1" applyAlignment="1" applyProtection="1">
      <alignment horizontal="center"/>
    </xf>
    <xf numFmtId="0" fontId="3" fillId="0" borderId="6" xfId="2" applyNumberFormat="1" applyFont="1" applyFill="1" applyBorder="1" applyAlignment="1" applyProtection="1">
      <alignment horizontal="center"/>
    </xf>
    <xf numFmtId="165" fontId="2" fillId="0" borderId="29" xfId="2" applyNumberFormat="1" applyFont="1" applyFill="1" applyBorder="1" applyAlignment="1" applyProtection="1"/>
    <xf numFmtId="0" fontId="2" fillId="0" borderId="29" xfId="2" applyNumberFormat="1" applyFont="1" applyFill="1" applyBorder="1" applyAlignment="1" applyProtection="1">
      <alignment horizontal="center"/>
    </xf>
    <xf numFmtId="0" fontId="3" fillId="0" borderId="35" xfId="2" applyNumberFormat="1" applyFont="1" applyFill="1" applyBorder="1" applyAlignment="1" applyProtection="1">
      <alignment horizontal="center"/>
    </xf>
    <xf numFmtId="2" fontId="6" fillId="6" borderId="20" xfId="1" applyNumberFormat="1" applyFont="1" applyFill="1" applyBorder="1" applyAlignment="1" applyProtection="1">
      <alignment horizontal="center"/>
    </xf>
    <xf numFmtId="165" fontId="3" fillId="0" borderId="27" xfId="2" applyNumberFormat="1" applyFont="1" applyFill="1" applyBorder="1" applyAlignment="1" applyProtection="1">
      <alignment horizontal="center"/>
    </xf>
    <xf numFmtId="165" fontId="3" fillId="0" borderId="5" xfId="2" applyNumberFormat="1" applyFont="1" applyFill="1" applyBorder="1" applyAlignment="1" applyProtection="1"/>
    <xf numFmtId="0" fontId="3" fillId="0" borderId="27" xfId="2" applyNumberFormat="1" applyFont="1" applyFill="1" applyBorder="1" applyAlignment="1" applyProtection="1">
      <alignment horizontal="center"/>
    </xf>
    <xf numFmtId="0" fontId="0" fillId="7" borderId="6" xfId="0" applyNumberFormat="1" applyFont="1" applyFill="1" applyBorder="1" applyAlignment="1" applyProtection="1"/>
    <xf numFmtId="0" fontId="0" fillId="7" borderId="7" xfId="0" applyNumberFormat="1" applyFont="1" applyFill="1" applyBorder="1" applyAlignment="1" applyProtection="1"/>
    <xf numFmtId="0" fontId="0" fillId="7" borderId="8" xfId="0" applyNumberFormat="1" applyFont="1" applyFill="1" applyBorder="1" applyAlignment="1" applyProtection="1"/>
    <xf numFmtId="0" fontId="0" fillId="7" borderId="1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4" fontId="0" fillId="0" borderId="1" xfId="0" applyNumberFormat="1" applyFont="1" applyFill="1" applyBorder="1" applyAlignment="1" applyProtection="1"/>
    <xf numFmtId="0" fontId="1" fillId="8" borderId="1" xfId="0" applyNumberFormat="1" applyFont="1" applyFill="1" applyBorder="1" applyAlignment="1" applyProtection="1"/>
    <xf numFmtId="0" fontId="0" fillId="8" borderId="1" xfId="0" applyNumberFormat="1" applyFont="1" applyFill="1" applyBorder="1" applyAlignment="1" applyProtection="1"/>
    <xf numFmtId="0" fontId="0" fillId="8" borderId="9" xfId="0" applyNumberFormat="1" applyFont="1" applyFill="1" applyBorder="1" applyAlignment="1" applyProtection="1"/>
    <xf numFmtId="0" fontId="0" fillId="8" borderId="10" xfId="0" applyNumberFormat="1" applyFont="1" applyFill="1" applyBorder="1" applyAlignment="1" applyProtection="1"/>
    <xf numFmtId="0" fontId="1" fillId="9" borderId="1" xfId="0" applyNumberFormat="1" applyFont="1" applyFill="1" applyBorder="1" applyAlignment="1" applyProtection="1"/>
    <xf numFmtId="4" fontId="1" fillId="9" borderId="1" xfId="0" applyNumberFormat="1" applyFont="1" applyFill="1" applyBorder="1" applyAlignment="1" applyProtection="1"/>
    <xf numFmtId="0" fontId="0" fillId="9" borderId="1" xfId="0" applyNumberFormat="1" applyFont="1" applyFill="1" applyBorder="1" applyAlignment="1" applyProtection="1"/>
    <xf numFmtId="4" fontId="0" fillId="9" borderId="1" xfId="0" applyNumberFormat="1" applyFont="1" applyFill="1" applyBorder="1" applyAlignment="1" applyProtection="1"/>
    <xf numFmtId="0" fontId="0" fillId="9" borderId="9" xfId="0" applyNumberFormat="1" applyFont="1" applyFill="1" applyBorder="1" applyAlignment="1" applyProtection="1"/>
    <xf numFmtId="0" fontId="0" fillId="9" borderId="10" xfId="0" applyNumberFormat="1" applyFont="1" applyFill="1" applyBorder="1" applyAlignment="1" applyProtection="1"/>
    <xf numFmtId="0" fontId="0" fillId="9" borderId="37" xfId="0" applyNumberFormat="1" applyFont="1" applyFill="1" applyBorder="1" applyAlignment="1" applyProtection="1"/>
    <xf numFmtId="0" fontId="0" fillId="9" borderId="27" xfId="0" applyNumberFormat="1" applyFont="1" applyFill="1" applyBorder="1" applyAlignment="1" applyProtection="1"/>
    <xf numFmtId="0" fontId="0" fillId="8" borderId="37" xfId="0" applyNumberFormat="1" applyFont="1" applyFill="1" applyBorder="1" applyAlignment="1" applyProtection="1"/>
    <xf numFmtId="0" fontId="0" fillId="8" borderId="27" xfId="0" applyNumberFormat="1" applyFont="1" applyFill="1" applyBorder="1" applyAlignment="1" applyProtection="1">
      <alignment horizontal="center"/>
    </xf>
    <xf numFmtId="49" fontId="0" fillId="7" borderId="1" xfId="0" applyNumberFormat="1" applyFont="1" applyFill="1" applyBorder="1" applyAlignment="1" applyProtection="1"/>
    <xf numFmtId="0" fontId="0" fillId="7" borderId="6" xfId="0" applyNumberFormat="1" applyFill="1" applyBorder="1" applyAlignment="1" applyProtection="1"/>
    <xf numFmtId="0" fontId="10" fillId="5" borderId="36" xfId="2" applyNumberFormat="1" applyFont="1" applyFill="1" applyBorder="1" applyAlignment="1" applyProtection="1">
      <alignment horizontal="center"/>
    </xf>
    <xf numFmtId="0" fontId="0" fillId="9" borderId="28" xfId="0" applyNumberFormat="1" applyFont="1" applyFill="1" applyBorder="1" applyAlignment="1" applyProtection="1">
      <alignment horizontal="center"/>
    </xf>
    <xf numFmtId="0" fontId="0" fillId="9" borderId="34" xfId="0" applyNumberFormat="1" applyFont="1" applyFill="1" applyBorder="1" applyAlignment="1" applyProtection="1">
      <alignment horizontal="center"/>
    </xf>
    <xf numFmtId="49" fontId="0" fillId="7" borderId="9" xfId="0" applyNumberFormat="1" applyFill="1" applyBorder="1" applyAlignment="1" applyProtection="1">
      <alignment horizontal="left"/>
    </xf>
    <xf numFmtId="49" fontId="0" fillId="7" borderId="9" xfId="0" applyNumberFormat="1" applyFont="1" applyFill="1" applyBorder="1" applyAlignment="1" applyProtection="1">
      <alignment horizontal="left"/>
    </xf>
    <xf numFmtId="49" fontId="9" fillId="7" borderId="9" xfId="11" applyNumberFormat="1" applyFill="1" applyBorder="1" applyAlignment="1" applyProtection="1">
      <alignment horizontal="left"/>
    </xf>
    <xf numFmtId="14" fontId="0" fillId="8" borderId="28" xfId="0" applyNumberFormat="1" applyFont="1" applyFill="1" applyBorder="1" applyAlignment="1" applyProtection="1">
      <alignment horizontal="center"/>
    </xf>
    <xf numFmtId="14" fontId="0" fillId="8" borderId="29" xfId="0" applyNumberFormat="1" applyFont="1" applyFill="1" applyBorder="1" applyAlignment="1" applyProtection="1">
      <alignment horizontal="center"/>
    </xf>
    <xf numFmtId="14" fontId="0" fillId="8" borderId="34" xfId="0" applyNumberFormat="1" applyFont="1" applyFill="1" applyBorder="1" applyAlignment="1" applyProtection="1">
      <alignment horizontal="center"/>
    </xf>
    <xf numFmtId="0" fontId="0" fillId="9" borderId="9" xfId="0" applyNumberFormat="1" applyFill="1" applyBorder="1" applyAlignment="1" applyProtection="1">
      <alignment horizontal="left"/>
    </xf>
    <xf numFmtId="49" fontId="0" fillId="9" borderId="9" xfId="0" applyNumberFormat="1" applyFont="1" applyFill="1" applyBorder="1" applyAlignment="1" applyProtection="1">
      <alignment horizontal="left"/>
    </xf>
    <xf numFmtId="0" fontId="0" fillId="8" borderId="9" xfId="0" applyNumberFormat="1" applyFill="1" applyBorder="1" applyAlignment="1" applyProtection="1">
      <alignment horizontal="left"/>
    </xf>
    <xf numFmtId="49" fontId="0" fillId="8" borderId="9" xfId="0" applyNumberFormat="1" applyFont="1" applyFill="1" applyBorder="1" applyAlignment="1" applyProtection="1">
      <alignment horizontal="left"/>
    </xf>
  </cellXfs>
  <cellStyles count="12">
    <cellStyle name="Bold text" xfId="3" xr:uid="{00000000-0005-0000-0000-000000000000}"/>
    <cellStyle name="Col header" xfId="7" xr:uid="{00000000-0005-0000-0000-000001000000}"/>
    <cellStyle name="Date" xfId="8" xr:uid="{00000000-0005-0000-0000-000002000000}"/>
    <cellStyle name="Date &amp; time" xfId="10" xr:uid="{00000000-0005-0000-0000-000003000000}"/>
    <cellStyle name="Hyperlink" xfId="11" builtinId="8"/>
    <cellStyle name="Komma" xfId="1" builtinId="3"/>
    <cellStyle name="Money" xfId="5" xr:uid="{00000000-0005-0000-0000-000006000000}"/>
    <cellStyle name="Number" xfId="4" xr:uid="{00000000-0005-0000-0000-000007000000}"/>
    <cellStyle name="Percentage" xfId="6" xr:uid="{00000000-0005-0000-0000-000008000000}"/>
    <cellStyle name="Standaard" xfId="0" builtinId="0"/>
    <cellStyle name="Text" xfId="2" xr:uid="{00000000-0005-0000-0000-00000A000000}"/>
    <cellStyle name="Time" xfId="9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D32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  <a:style>
        <a:lnRef idx="1">
          <a:schemeClr val="accen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  <a:style>
        <a:lnRef idx="1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0"/>
  <sheetViews>
    <sheetView showGridLines="0" tabSelected="1" zoomScale="120" zoomScaleNormal="120" workbookViewId="0">
      <selection activeCell="E6" sqref="E6:M6"/>
    </sheetView>
  </sheetViews>
  <sheetFormatPr defaultColWidth="11.4609375" defaultRowHeight="12.75" x14ac:dyDescent="0.15"/>
  <cols>
    <col min="1" max="1" width="17.2578125" bestFit="1" customWidth="1"/>
    <col min="2" max="2" width="4.71875" customWidth="1"/>
    <col min="3" max="3" width="2.2890625" customWidth="1"/>
    <col min="4" max="4" width="1.75" customWidth="1"/>
    <col min="5" max="5" width="5.796875" bestFit="1" customWidth="1"/>
    <col min="6" max="6" width="3.91015625" hidden="1" customWidth="1"/>
    <col min="7" max="7" width="3.234375" hidden="1" customWidth="1"/>
    <col min="8" max="8" width="1.75" customWidth="1"/>
    <col min="9" max="9" width="16.1796875" bestFit="1" customWidth="1"/>
    <col min="10" max="10" width="9.70703125" customWidth="1"/>
    <col min="11" max="11" width="4.8515625" customWidth="1"/>
    <col min="12" max="12" width="1.75" customWidth="1"/>
    <col min="13" max="13" width="5.796875" bestFit="1" customWidth="1"/>
    <col min="14" max="14" width="3.91015625" hidden="1" customWidth="1"/>
    <col min="15" max="15" width="3.234375" hidden="1" customWidth="1"/>
    <col min="16" max="16" width="1.75" customWidth="1"/>
    <col min="17" max="17" width="16.85546875" bestFit="1" customWidth="1"/>
    <col min="18" max="18" width="3.37109375" customWidth="1"/>
    <col min="19" max="19" width="3.7734375" customWidth="1"/>
    <col min="20" max="20" width="1.75" customWidth="1"/>
    <col min="21" max="21" width="5.796875" bestFit="1" customWidth="1"/>
    <col min="22" max="22" width="3.91015625" hidden="1" customWidth="1"/>
    <col min="23" max="23" width="3.234375" hidden="1" customWidth="1"/>
    <col min="24" max="24" width="1.75" customWidth="1"/>
    <col min="25" max="25" width="18.7421875" customWidth="1"/>
    <col min="26" max="26" width="7.8203125" customWidth="1"/>
    <col min="27" max="27" width="5.390625" customWidth="1"/>
    <col min="28" max="28" width="8.08984375" customWidth="1"/>
    <col min="29" max="30" width="4.8515625" hidden="1" customWidth="1"/>
  </cols>
  <sheetData>
    <row r="1" spans="1:28" x14ac:dyDescent="0.15">
      <c r="A1" s="118" t="s">
        <v>151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</row>
    <row r="2" spans="1:28" ht="13.5" customHeight="1" x14ac:dyDescent="0.15">
      <c r="D2" s="1"/>
      <c r="J2" s="54" t="s">
        <v>150</v>
      </c>
      <c r="L2" s="1"/>
      <c r="T2" s="1"/>
      <c r="Y2" s="2"/>
    </row>
    <row r="3" spans="1:28" ht="13.5" customHeight="1" x14ac:dyDescent="0.15">
      <c r="A3" s="96" t="s">
        <v>117</v>
      </c>
      <c r="B3" s="97"/>
      <c r="C3" s="98"/>
      <c r="D3" s="99" t="s">
        <v>118</v>
      </c>
      <c r="E3" s="121"/>
      <c r="F3" s="121"/>
      <c r="G3" s="121"/>
      <c r="H3" s="121"/>
      <c r="I3" s="121"/>
      <c r="J3" s="121"/>
      <c r="K3" s="121"/>
      <c r="L3" s="121"/>
      <c r="M3" s="121"/>
      <c r="Q3" s="96" t="s">
        <v>133</v>
      </c>
      <c r="R3" s="97"/>
      <c r="S3" s="98"/>
      <c r="T3" s="99" t="s">
        <v>118</v>
      </c>
      <c r="U3" s="122"/>
      <c r="V3" s="122"/>
      <c r="W3" s="122"/>
      <c r="X3" s="122"/>
      <c r="Y3" s="122"/>
      <c r="Z3" s="99"/>
      <c r="AA3" s="99"/>
      <c r="AB3" s="99"/>
    </row>
    <row r="4" spans="1:28" ht="13.5" customHeight="1" x14ac:dyDescent="0.15">
      <c r="A4" s="96" t="s">
        <v>119</v>
      </c>
      <c r="B4" s="97"/>
      <c r="C4" s="98"/>
      <c r="D4" s="99" t="s">
        <v>118</v>
      </c>
      <c r="E4" s="122"/>
      <c r="F4" s="122"/>
      <c r="G4" s="122"/>
      <c r="H4" s="122"/>
      <c r="I4" s="122"/>
      <c r="J4" s="122"/>
      <c r="K4" s="122"/>
      <c r="L4" s="122"/>
      <c r="M4" s="122"/>
      <c r="Q4" s="96" t="s">
        <v>134</v>
      </c>
      <c r="R4" s="97"/>
      <c r="S4" s="98"/>
      <c r="T4" s="99" t="s">
        <v>118</v>
      </c>
      <c r="U4" s="121"/>
      <c r="V4" s="121"/>
      <c r="W4" s="121"/>
      <c r="X4" s="121"/>
      <c r="Y4" s="121"/>
      <c r="Z4" s="99"/>
      <c r="AA4" s="99"/>
      <c r="AB4" s="99"/>
    </row>
    <row r="5" spans="1:28" ht="13.5" customHeight="1" x14ac:dyDescent="0.15">
      <c r="A5" s="96" t="s">
        <v>139</v>
      </c>
      <c r="B5" s="97"/>
      <c r="C5" s="98"/>
      <c r="D5" s="99" t="s">
        <v>118</v>
      </c>
      <c r="E5" s="123"/>
      <c r="F5" s="123"/>
      <c r="G5" s="123"/>
      <c r="H5" s="123"/>
      <c r="I5" s="123"/>
      <c r="J5" s="123"/>
      <c r="K5" s="123"/>
      <c r="L5" s="123"/>
      <c r="M5" s="123"/>
      <c r="Q5" s="99"/>
      <c r="R5" s="99"/>
      <c r="S5" s="99"/>
      <c r="T5" s="99"/>
      <c r="U5" s="116"/>
      <c r="V5" s="116"/>
      <c r="W5" s="116"/>
      <c r="X5" s="116"/>
      <c r="Y5" s="116"/>
      <c r="Z5" s="99"/>
      <c r="AA5" s="99"/>
      <c r="AB5" s="99"/>
    </row>
    <row r="6" spans="1:28" ht="13.5" customHeight="1" x14ac:dyDescent="0.15">
      <c r="A6" s="117" t="s">
        <v>154</v>
      </c>
      <c r="B6" s="97"/>
      <c r="C6" s="98"/>
      <c r="D6" s="99" t="s">
        <v>118</v>
      </c>
      <c r="E6" s="122"/>
      <c r="F6" s="122"/>
      <c r="G6" s="122"/>
      <c r="H6" s="122"/>
      <c r="I6" s="122"/>
      <c r="J6" s="122"/>
      <c r="K6" s="122"/>
      <c r="L6" s="122"/>
      <c r="M6" s="122"/>
      <c r="Q6" s="96" t="s">
        <v>135</v>
      </c>
      <c r="R6" s="97"/>
      <c r="S6" s="98"/>
      <c r="T6" s="99" t="s">
        <v>118</v>
      </c>
      <c r="U6" s="122"/>
      <c r="V6" s="122"/>
      <c r="W6" s="122"/>
      <c r="X6" s="122"/>
      <c r="Y6" s="122"/>
      <c r="Z6" s="99" t="s">
        <v>136</v>
      </c>
      <c r="AA6" s="99"/>
      <c r="AB6" s="99"/>
    </row>
    <row r="7" spans="1:28" ht="13.5" customHeight="1" x14ac:dyDescent="0.1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Q7" s="100"/>
      <c r="R7" s="100"/>
      <c r="S7" s="100"/>
      <c r="T7" s="100"/>
      <c r="U7" s="100"/>
      <c r="V7" s="100"/>
      <c r="W7" s="100"/>
      <c r="X7" s="100"/>
      <c r="Y7" s="101"/>
      <c r="Z7" s="100"/>
      <c r="AA7" s="100"/>
      <c r="AB7" s="100"/>
    </row>
    <row r="8" spans="1:28" ht="13.5" customHeight="1" x14ac:dyDescent="0.15">
      <c r="A8" s="102" t="s">
        <v>120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Q8" s="106" t="s">
        <v>137</v>
      </c>
      <c r="R8" s="106"/>
      <c r="S8" s="106"/>
      <c r="T8" s="106"/>
      <c r="U8" s="106"/>
      <c r="V8" s="106"/>
      <c r="W8" s="106"/>
      <c r="X8" s="106"/>
      <c r="Y8" s="107"/>
      <c r="Z8" s="106"/>
      <c r="AA8" s="106"/>
      <c r="AB8" s="106"/>
    </row>
    <row r="9" spans="1:28" ht="13.5" customHeight="1" x14ac:dyDescent="0.15">
      <c r="A9" s="103" t="s">
        <v>121</v>
      </c>
      <c r="B9" s="103"/>
      <c r="C9" s="103"/>
      <c r="D9" s="103" t="s">
        <v>118</v>
      </c>
      <c r="E9" s="129"/>
      <c r="F9" s="129"/>
      <c r="G9" s="129"/>
      <c r="H9" s="129"/>
      <c r="I9" s="129"/>
      <c r="J9" s="129"/>
      <c r="K9" s="129"/>
      <c r="L9" s="129"/>
      <c r="M9" s="129"/>
      <c r="Q9" s="108" t="s">
        <v>121</v>
      </c>
      <c r="R9" s="108"/>
      <c r="S9" s="108"/>
      <c r="T9" s="108" t="s">
        <v>118</v>
      </c>
      <c r="U9" s="127"/>
      <c r="V9" s="127"/>
      <c r="W9" s="127"/>
      <c r="X9" s="127"/>
      <c r="Y9" s="127"/>
      <c r="Z9" s="127"/>
      <c r="AA9" s="127"/>
      <c r="AB9" s="127"/>
    </row>
    <row r="10" spans="1:28" ht="13.5" customHeight="1" x14ac:dyDescent="0.15">
      <c r="A10" s="103" t="s">
        <v>122</v>
      </c>
      <c r="B10" s="103"/>
      <c r="C10" s="103"/>
      <c r="D10" s="103" t="s">
        <v>118</v>
      </c>
      <c r="E10" s="129"/>
      <c r="F10" s="129"/>
      <c r="G10" s="129"/>
      <c r="H10" s="129"/>
      <c r="I10" s="129"/>
      <c r="J10" s="129"/>
      <c r="K10" s="129"/>
      <c r="L10" s="129"/>
      <c r="M10" s="129"/>
      <c r="Q10" s="108" t="s">
        <v>122</v>
      </c>
      <c r="R10" s="108"/>
      <c r="S10" s="108"/>
      <c r="T10" s="108" t="s">
        <v>118</v>
      </c>
      <c r="U10" s="127"/>
      <c r="V10" s="127"/>
      <c r="W10" s="127"/>
      <c r="X10" s="127"/>
      <c r="Y10" s="127"/>
      <c r="Z10" s="127"/>
      <c r="AA10" s="127"/>
      <c r="AB10" s="127"/>
    </row>
    <row r="11" spans="1:28" ht="13.5" customHeight="1" x14ac:dyDescent="0.15">
      <c r="A11" s="103" t="s">
        <v>123</v>
      </c>
      <c r="B11" s="103"/>
      <c r="C11" s="103"/>
      <c r="D11" s="103" t="s">
        <v>118</v>
      </c>
      <c r="E11" s="129"/>
      <c r="F11" s="129"/>
      <c r="G11" s="129"/>
      <c r="H11" s="129"/>
      <c r="I11" s="129"/>
      <c r="J11" s="129"/>
      <c r="K11" s="129"/>
      <c r="L11" s="129"/>
      <c r="M11" s="129"/>
      <c r="Q11" s="108" t="s">
        <v>123</v>
      </c>
      <c r="R11" s="108"/>
      <c r="S11" s="108"/>
      <c r="T11" s="108" t="s">
        <v>118</v>
      </c>
      <c r="U11" s="127"/>
      <c r="V11" s="127"/>
      <c r="W11" s="127"/>
      <c r="X11" s="127"/>
      <c r="Y11" s="127"/>
      <c r="Z11" s="127"/>
      <c r="AA11" s="127"/>
      <c r="AB11" s="127"/>
    </row>
    <row r="12" spans="1:28" ht="13.5" customHeight="1" x14ac:dyDescent="0.15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Q12" s="108"/>
      <c r="R12" s="108"/>
      <c r="S12" s="108"/>
      <c r="T12" s="108"/>
      <c r="U12" s="108"/>
      <c r="V12" s="108"/>
      <c r="W12" s="108"/>
      <c r="X12" s="108"/>
      <c r="Y12" s="109"/>
      <c r="Z12" s="108"/>
      <c r="AA12" s="108"/>
      <c r="AB12" s="108"/>
    </row>
    <row r="13" spans="1:28" ht="13.5" customHeight="1" x14ac:dyDescent="0.15">
      <c r="A13" s="103" t="s">
        <v>124</v>
      </c>
      <c r="B13" s="103"/>
      <c r="C13" s="103"/>
      <c r="D13" s="103"/>
      <c r="E13" s="103"/>
      <c r="F13" s="103"/>
      <c r="G13" s="103"/>
      <c r="H13" s="103"/>
      <c r="I13" s="103"/>
      <c r="J13" s="103" t="s">
        <v>140</v>
      </c>
      <c r="K13" s="103"/>
      <c r="L13" s="103"/>
      <c r="M13" s="103"/>
      <c r="Q13" s="108" t="s">
        <v>124</v>
      </c>
      <c r="R13" s="108"/>
      <c r="S13" s="108"/>
      <c r="T13" s="108"/>
      <c r="U13" s="108"/>
      <c r="V13" s="108"/>
      <c r="W13" s="108"/>
      <c r="X13" s="108"/>
      <c r="Y13" s="109"/>
      <c r="Z13" s="108" t="s">
        <v>141</v>
      </c>
      <c r="AA13" s="108"/>
      <c r="AB13" s="108"/>
    </row>
    <row r="14" spans="1:28" ht="13.5" customHeight="1" x14ac:dyDescent="0.15">
      <c r="A14" s="104"/>
      <c r="B14" s="103"/>
      <c r="C14" s="103" t="s">
        <v>125</v>
      </c>
      <c r="D14" s="103"/>
      <c r="E14" s="103"/>
      <c r="F14" s="103"/>
      <c r="G14" s="103"/>
      <c r="H14" s="103"/>
      <c r="I14" s="103"/>
      <c r="J14" s="124"/>
      <c r="K14" s="125"/>
      <c r="L14" s="126"/>
      <c r="M14" s="103"/>
      <c r="Q14" s="110"/>
      <c r="R14" s="108"/>
      <c r="S14" s="108" t="s">
        <v>125</v>
      </c>
      <c r="T14" s="108"/>
      <c r="U14" s="108"/>
      <c r="V14" s="108"/>
      <c r="W14" s="108"/>
      <c r="X14" s="108"/>
      <c r="Y14" s="109"/>
      <c r="Z14" s="119"/>
      <c r="AA14" s="120"/>
      <c r="AB14" s="108"/>
    </row>
    <row r="15" spans="1:28" ht="13.5" customHeight="1" x14ac:dyDescent="0.15">
      <c r="A15" s="104"/>
      <c r="B15" s="103"/>
      <c r="C15" s="103" t="s">
        <v>126</v>
      </c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Q15" s="110"/>
      <c r="R15" s="108"/>
      <c r="S15" s="108" t="s">
        <v>126</v>
      </c>
      <c r="T15" s="108"/>
      <c r="U15" s="108"/>
      <c r="V15" s="108"/>
      <c r="W15" s="108"/>
      <c r="X15" s="108"/>
      <c r="Y15" s="109"/>
      <c r="Z15" s="108"/>
      <c r="AA15" s="108"/>
      <c r="AB15" s="108"/>
    </row>
    <row r="16" spans="1:28" ht="13.5" customHeight="1" x14ac:dyDescent="0.15">
      <c r="A16" s="104"/>
      <c r="B16" s="103"/>
      <c r="C16" s="103" t="s">
        <v>127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Q16" s="110"/>
      <c r="R16" s="108"/>
      <c r="S16" s="108" t="s">
        <v>127</v>
      </c>
      <c r="T16" s="108"/>
      <c r="U16" s="108"/>
      <c r="V16" s="108"/>
      <c r="W16" s="108"/>
      <c r="X16" s="108"/>
      <c r="Y16" s="109"/>
      <c r="Z16" s="108"/>
      <c r="AA16" s="108"/>
      <c r="AB16" s="108"/>
    </row>
    <row r="17" spans="1:30" ht="13.5" customHeight="1" x14ac:dyDescent="0.15">
      <c r="A17" s="104"/>
      <c r="B17" s="103"/>
      <c r="C17" s="103" t="s">
        <v>128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Q17" s="110"/>
      <c r="R17" s="108"/>
      <c r="S17" s="108" t="s">
        <v>128</v>
      </c>
      <c r="T17" s="108"/>
      <c r="U17" s="108"/>
      <c r="V17" s="108"/>
      <c r="W17" s="108"/>
      <c r="X17" s="108"/>
      <c r="Y17" s="109"/>
      <c r="Z17" s="108"/>
      <c r="AA17" s="108"/>
      <c r="AB17" s="108"/>
    </row>
    <row r="18" spans="1:30" ht="13.5" customHeight="1" x14ac:dyDescent="0.15">
      <c r="A18" s="114"/>
      <c r="B18" s="103"/>
      <c r="C18" s="103" t="s">
        <v>129</v>
      </c>
      <c r="D18" s="103"/>
      <c r="E18" s="103"/>
      <c r="F18" s="103"/>
      <c r="G18" s="103"/>
      <c r="H18" s="130"/>
      <c r="I18" s="130"/>
      <c r="J18" s="130"/>
      <c r="K18" s="130"/>
      <c r="L18" s="130"/>
      <c r="M18" s="130"/>
      <c r="Q18" s="112"/>
      <c r="R18" s="108"/>
      <c r="S18" s="108" t="s">
        <v>129</v>
      </c>
      <c r="T18" s="108"/>
      <c r="U18" s="108"/>
      <c r="V18" s="108"/>
      <c r="W18" s="108"/>
      <c r="X18" s="128"/>
      <c r="Y18" s="128"/>
      <c r="Z18" s="128"/>
      <c r="AA18" s="128"/>
      <c r="AB18" s="128"/>
    </row>
    <row r="19" spans="1:30" ht="13.5" customHeight="1" x14ac:dyDescent="0.15">
      <c r="A19" s="115"/>
      <c r="B19" s="103"/>
      <c r="C19" s="103" t="s">
        <v>142</v>
      </c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Q19" s="113"/>
      <c r="R19" s="108"/>
      <c r="S19" s="108" t="s">
        <v>142</v>
      </c>
      <c r="T19" s="108"/>
      <c r="U19" s="108"/>
      <c r="V19" s="108"/>
      <c r="W19" s="108"/>
      <c r="X19" s="108"/>
      <c r="Y19" s="109"/>
      <c r="Z19" s="108"/>
      <c r="AA19" s="108"/>
      <c r="AB19" s="108"/>
    </row>
    <row r="20" spans="1:30" ht="13.5" customHeight="1" x14ac:dyDescent="0.15">
      <c r="A20" s="103"/>
      <c r="B20" s="103" t="s">
        <v>138</v>
      </c>
      <c r="C20" s="103"/>
      <c r="D20" s="103"/>
      <c r="E20" s="104"/>
      <c r="F20" s="103"/>
      <c r="G20" s="103"/>
      <c r="H20" s="103"/>
      <c r="I20" s="103"/>
      <c r="J20" s="103"/>
      <c r="K20" s="103"/>
      <c r="L20" s="103"/>
      <c r="M20" s="103"/>
      <c r="Q20" s="108"/>
      <c r="R20" s="108" t="s">
        <v>138</v>
      </c>
      <c r="S20" s="108"/>
      <c r="T20" s="108"/>
      <c r="U20" s="110"/>
      <c r="V20" s="108"/>
      <c r="W20" s="108"/>
      <c r="X20" s="108"/>
      <c r="Y20" s="108"/>
      <c r="Z20" s="108"/>
      <c r="AA20" s="108"/>
      <c r="AB20" s="108"/>
    </row>
    <row r="21" spans="1:30" ht="13.5" customHeight="1" x14ac:dyDescent="0.15">
      <c r="A21" s="103" t="s">
        <v>130</v>
      </c>
      <c r="B21" s="103"/>
      <c r="C21" s="103"/>
      <c r="D21" s="103"/>
      <c r="E21" s="105" t="s">
        <v>131</v>
      </c>
      <c r="F21" s="103"/>
      <c r="G21" s="103"/>
      <c r="H21" s="103"/>
      <c r="I21" s="103" t="s">
        <v>132</v>
      </c>
      <c r="J21" s="103"/>
      <c r="K21" s="103"/>
      <c r="L21" s="103"/>
      <c r="M21" s="103"/>
      <c r="Q21" s="108" t="s">
        <v>130</v>
      </c>
      <c r="R21" s="108"/>
      <c r="S21" s="108"/>
      <c r="T21" s="108"/>
      <c r="U21" s="111" t="s">
        <v>131</v>
      </c>
      <c r="V21" s="108"/>
      <c r="W21" s="108"/>
      <c r="X21" s="108"/>
      <c r="Y21" s="108" t="s">
        <v>132</v>
      </c>
      <c r="Z21" s="108"/>
      <c r="AA21" s="108"/>
      <c r="AB21" s="108"/>
    </row>
    <row r="22" spans="1:30" ht="10.7" customHeight="1" x14ac:dyDescent="0.15">
      <c r="A22" s="3" t="s">
        <v>0</v>
      </c>
      <c r="B22" s="3"/>
      <c r="C22" s="3"/>
      <c r="D22" s="3"/>
      <c r="E22" s="3" t="s">
        <v>1</v>
      </c>
      <c r="F22" s="4" t="s">
        <v>2</v>
      </c>
      <c r="G22" s="4" t="s">
        <v>3</v>
      </c>
      <c r="H22" s="5"/>
      <c r="I22" s="3" t="s">
        <v>4</v>
      </c>
      <c r="J22" s="3"/>
      <c r="K22" s="3"/>
      <c r="L22" s="3"/>
      <c r="M22" s="3" t="s">
        <v>1</v>
      </c>
      <c r="N22" s="4" t="s">
        <v>2</v>
      </c>
      <c r="O22" s="4" t="s">
        <v>3</v>
      </c>
      <c r="P22" s="6"/>
      <c r="Q22" s="3" t="s">
        <v>5</v>
      </c>
      <c r="R22" s="3"/>
      <c r="S22" s="3"/>
      <c r="T22" s="3"/>
      <c r="U22" s="3" t="s">
        <v>1</v>
      </c>
      <c r="V22" s="4" t="s">
        <v>2</v>
      </c>
      <c r="W22" s="4" t="s">
        <v>3</v>
      </c>
      <c r="X22" s="6"/>
      <c r="Y22" s="6" t="s">
        <v>6</v>
      </c>
      <c r="Z22" s="5"/>
      <c r="AA22" s="5"/>
      <c r="AB22" s="3" t="s">
        <v>1</v>
      </c>
      <c r="AC22" t="s">
        <v>2</v>
      </c>
      <c r="AD22" t="s">
        <v>98</v>
      </c>
    </row>
    <row r="23" spans="1:30" ht="10.7" customHeight="1" x14ac:dyDescent="0.15">
      <c r="A23" s="7" t="s">
        <v>7</v>
      </c>
      <c r="B23" s="8"/>
      <c r="C23" s="8"/>
      <c r="D23" s="3"/>
      <c r="E23" s="9"/>
      <c r="F23" s="10">
        <v>1.5</v>
      </c>
      <c r="G23" s="11">
        <f t="shared" ref="G23:G44" si="0">E23*F23</f>
        <v>0</v>
      </c>
      <c r="H23" s="5"/>
      <c r="I23" s="7" t="s">
        <v>73</v>
      </c>
      <c r="J23" s="8"/>
      <c r="K23" s="8"/>
      <c r="L23" s="3"/>
      <c r="M23" s="9"/>
      <c r="N23" s="10">
        <v>0.7</v>
      </c>
      <c r="O23" s="11">
        <f t="shared" ref="O23:O36" si="1">M23*N23</f>
        <v>0</v>
      </c>
      <c r="P23" s="5"/>
      <c r="Q23" s="7" t="s">
        <v>73</v>
      </c>
      <c r="R23" s="8"/>
      <c r="S23" s="8"/>
      <c r="T23" s="3"/>
      <c r="U23" s="9"/>
      <c r="V23" s="10">
        <v>0.7</v>
      </c>
      <c r="W23" s="11">
        <f t="shared" ref="W23:W36" si="2">U23*V23</f>
        <v>0</v>
      </c>
      <c r="X23" s="5"/>
      <c r="Y23" s="12" t="s">
        <v>9</v>
      </c>
      <c r="Z23" s="13"/>
      <c r="AA23" s="14"/>
      <c r="AB23" s="15"/>
      <c r="AC23" s="88">
        <v>1.2</v>
      </c>
      <c r="AD23" s="86">
        <f t="shared" ref="AD23:AD30" si="3">AB23*AC23</f>
        <v>0</v>
      </c>
    </row>
    <row r="24" spans="1:30" ht="10.7" customHeight="1" x14ac:dyDescent="0.15">
      <c r="A24" s="7" t="s">
        <v>10</v>
      </c>
      <c r="B24" s="8"/>
      <c r="C24" s="8"/>
      <c r="D24" s="3"/>
      <c r="E24" s="9"/>
      <c r="F24" s="10">
        <v>1.2</v>
      </c>
      <c r="G24" s="11">
        <f t="shared" si="0"/>
        <v>0</v>
      </c>
      <c r="H24" s="5"/>
      <c r="I24" s="7" t="s">
        <v>74</v>
      </c>
      <c r="J24" s="8"/>
      <c r="K24" s="8"/>
      <c r="L24" s="3"/>
      <c r="M24" s="9"/>
      <c r="N24" s="10">
        <v>0.4</v>
      </c>
      <c r="O24" s="11">
        <f t="shared" si="1"/>
        <v>0</v>
      </c>
      <c r="P24" s="5"/>
      <c r="Q24" s="7" t="s">
        <v>74</v>
      </c>
      <c r="R24" s="8"/>
      <c r="S24" s="8"/>
      <c r="T24" s="3"/>
      <c r="U24" s="9"/>
      <c r="V24" s="10">
        <v>0.4</v>
      </c>
      <c r="W24" s="11">
        <f t="shared" si="2"/>
        <v>0</v>
      </c>
      <c r="X24" s="5"/>
      <c r="Y24" s="7" t="s">
        <v>12</v>
      </c>
      <c r="Z24" s="13"/>
      <c r="AA24" s="14"/>
      <c r="AB24" s="9"/>
      <c r="AC24" s="9">
        <v>1.6</v>
      </c>
      <c r="AD24" s="86">
        <f t="shared" si="3"/>
        <v>0</v>
      </c>
    </row>
    <row r="25" spans="1:30" ht="10.7" customHeight="1" x14ac:dyDescent="0.15">
      <c r="A25" s="7" t="s">
        <v>53</v>
      </c>
      <c r="B25" s="8"/>
      <c r="C25" s="8"/>
      <c r="D25" s="3"/>
      <c r="E25" s="9"/>
      <c r="F25" s="10">
        <v>0.5</v>
      </c>
      <c r="G25" s="11">
        <f t="shared" si="0"/>
        <v>0</v>
      </c>
      <c r="H25" s="5"/>
      <c r="I25" s="7" t="s">
        <v>75</v>
      </c>
      <c r="J25" s="8"/>
      <c r="K25" s="8"/>
      <c r="L25" s="3"/>
      <c r="M25" s="9"/>
      <c r="N25" s="10">
        <v>0.3</v>
      </c>
      <c r="O25" s="11">
        <f t="shared" si="1"/>
        <v>0</v>
      </c>
      <c r="P25" s="5"/>
      <c r="Q25" s="7" t="s">
        <v>75</v>
      </c>
      <c r="R25" s="8"/>
      <c r="S25" s="8"/>
      <c r="T25" s="3"/>
      <c r="U25" s="9"/>
      <c r="V25" s="10">
        <v>0.3</v>
      </c>
      <c r="W25" s="11">
        <f t="shared" si="2"/>
        <v>0</v>
      </c>
      <c r="X25" s="5"/>
      <c r="Y25" s="7" t="s">
        <v>13</v>
      </c>
      <c r="Z25" s="13"/>
      <c r="AA25" s="14"/>
      <c r="AB25" s="9"/>
      <c r="AC25" s="9">
        <v>2</v>
      </c>
      <c r="AD25" s="86">
        <f t="shared" si="3"/>
        <v>0</v>
      </c>
    </row>
    <row r="26" spans="1:30" ht="10.7" customHeight="1" x14ac:dyDescent="0.15">
      <c r="A26" s="7" t="s">
        <v>54</v>
      </c>
      <c r="B26" s="8"/>
      <c r="C26" s="8"/>
      <c r="D26" s="3"/>
      <c r="E26" s="9"/>
      <c r="F26" s="10">
        <v>0.7</v>
      </c>
      <c r="G26" s="11">
        <f t="shared" si="0"/>
        <v>0</v>
      </c>
      <c r="H26" s="5"/>
      <c r="I26" s="7" t="s">
        <v>76</v>
      </c>
      <c r="J26" s="8"/>
      <c r="K26" s="8"/>
      <c r="L26" s="3"/>
      <c r="M26" s="9"/>
      <c r="N26" s="10">
        <v>0.2</v>
      </c>
      <c r="O26" s="11">
        <f t="shared" si="1"/>
        <v>0</v>
      </c>
      <c r="P26" s="5"/>
      <c r="Q26" s="7" t="s">
        <v>76</v>
      </c>
      <c r="R26" s="8"/>
      <c r="S26" s="8"/>
      <c r="T26" s="3"/>
      <c r="U26" s="9"/>
      <c r="V26" s="10">
        <v>0.2</v>
      </c>
      <c r="W26" s="11">
        <f t="shared" si="2"/>
        <v>0</v>
      </c>
      <c r="X26" s="5"/>
      <c r="Y26" s="7" t="s">
        <v>14</v>
      </c>
      <c r="Z26" s="13"/>
      <c r="AA26" s="14"/>
      <c r="AB26" s="9"/>
      <c r="AC26" s="9">
        <v>1</v>
      </c>
      <c r="AD26" s="86">
        <f t="shared" si="3"/>
        <v>0</v>
      </c>
    </row>
    <row r="27" spans="1:30" ht="10.7" customHeight="1" x14ac:dyDescent="0.15">
      <c r="A27" s="7" t="s">
        <v>55</v>
      </c>
      <c r="B27" s="8"/>
      <c r="C27" s="8"/>
      <c r="D27" s="3"/>
      <c r="E27" s="9"/>
      <c r="F27" s="10">
        <v>1</v>
      </c>
      <c r="G27" s="11">
        <f t="shared" si="0"/>
        <v>0</v>
      </c>
      <c r="H27" s="5"/>
      <c r="I27" s="7" t="s">
        <v>77</v>
      </c>
      <c r="J27" s="8"/>
      <c r="K27" s="8"/>
      <c r="L27" s="3"/>
      <c r="M27" s="9"/>
      <c r="N27" s="10">
        <v>0.5</v>
      </c>
      <c r="O27" s="11">
        <f t="shared" si="1"/>
        <v>0</v>
      </c>
      <c r="P27" s="5"/>
      <c r="Q27" s="7" t="s">
        <v>77</v>
      </c>
      <c r="R27" s="8"/>
      <c r="S27" s="8"/>
      <c r="T27" s="3"/>
      <c r="U27" s="9"/>
      <c r="V27" s="10">
        <v>0.5</v>
      </c>
      <c r="W27" s="11">
        <f t="shared" si="2"/>
        <v>0</v>
      </c>
      <c r="X27" s="5"/>
      <c r="Y27" s="7" t="s">
        <v>15</v>
      </c>
      <c r="Z27" s="13"/>
      <c r="AA27" s="14"/>
      <c r="AB27" s="9"/>
      <c r="AC27" s="9">
        <v>1</v>
      </c>
      <c r="AD27" s="86">
        <f t="shared" si="3"/>
        <v>0</v>
      </c>
    </row>
    <row r="28" spans="1:30" ht="10.7" customHeight="1" x14ac:dyDescent="0.15">
      <c r="A28" s="7" t="s">
        <v>56</v>
      </c>
      <c r="B28" s="8"/>
      <c r="C28" s="8"/>
      <c r="D28" s="3"/>
      <c r="E28" s="9"/>
      <c r="F28" s="10">
        <v>0.3</v>
      </c>
      <c r="G28" s="11">
        <f t="shared" si="0"/>
        <v>0</v>
      </c>
      <c r="H28" s="5"/>
      <c r="I28" s="7" t="s">
        <v>78</v>
      </c>
      <c r="J28" s="8"/>
      <c r="K28" s="8"/>
      <c r="L28" s="3"/>
      <c r="M28" s="9"/>
      <c r="N28" s="10">
        <v>1.2</v>
      </c>
      <c r="O28" s="11">
        <f t="shared" si="1"/>
        <v>0</v>
      </c>
      <c r="P28" s="5"/>
      <c r="Q28" s="7" t="s">
        <v>78</v>
      </c>
      <c r="R28" s="8"/>
      <c r="S28" s="8"/>
      <c r="T28" s="3"/>
      <c r="U28" s="9"/>
      <c r="V28" s="10">
        <v>1.2</v>
      </c>
      <c r="W28" s="11">
        <f t="shared" si="2"/>
        <v>0</v>
      </c>
      <c r="X28" s="5"/>
      <c r="Y28" s="7" t="s">
        <v>16</v>
      </c>
      <c r="Z28" s="13"/>
      <c r="AA28" s="14"/>
      <c r="AB28" s="9"/>
      <c r="AC28" s="9">
        <v>1.5</v>
      </c>
      <c r="AD28" s="86">
        <f t="shared" si="3"/>
        <v>0</v>
      </c>
    </row>
    <row r="29" spans="1:30" ht="10.7" customHeight="1" x14ac:dyDescent="0.15">
      <c r="A29" s="7" t="s">
        <v>97</v>
      </c>
      <c r="B29" s="8"/>
      <c r="C29" s="8"/>
      <c r="D29" s="3"/>
      <c r="E29" s="9"/>
      <c r="F29" s="10">
        <v>0.3</v>
      </c>
      <c r="G29" s="11">
        <f t="shared" si="0"/>
        <v>0</v>
      </c>
      <c r="H29" s="5"/>
      <c r="I29" s="7" t="s">
        <v>79</v>
      </c>
      <c r="J29" s="8"/>
      <c r="K29" s="8"/>
      <c r="L29" s="3"/>
      <c r="M29" s="9"/>
      <c r="N29" s="10">
        <v>1.5</v>
      </c>
      <c r="O29" s="11">
        <f t="shared" si="1"/>
        <v>0</v>
      </c>
      <c r="P29" s="5"/>
      <c r="Q29" s="7" t="s">
        <v>79</v>
      </c>
      <c r="R29" s="8"/>
      <c r="S29" s="8"/>
      <c r="T29" s="3"/>
      <c r="U29" s="9"/>
      <c r="V29" s="10">
        <v>1.5</v>
      </c>
      <c r="W29" s="11">
        <f t="shared" si="2"/>
        <v>0</v>
      </c>
      <c r="X29" s="5"/>
      <c r="Y29" s="7" t="s">
        <v>17</v>
      </c>
      <c r="Z29" s="13"/>
      <c r="AA29" s="14"/>
      <c r="AB29" s="9"/>
      <c r="AC29" s="9">
        <v>0.4</v>
      </c>
      <c r="AD29" s="86">
        <f t="shared" si="3"/>
        <v>0</v>
      </c>
    </row>
    <row r="30" spans="1:30" ht="10.7" customHeight="1" x14ac:dyDescent="0.15">
      <c r="A30" s="7" t="s">
        <v>57</v>
      </c>
      <c r="B30" s="8"/>
      <c r="C30" s="8"/>
      <c r="D30" s="3"/>
      <c r="E30" s="9"/>
      <c r="F30" s="10">
        <v>0.7</v>
      </c>
      <c r="G30" s="11">
        <f t="shared" si="0"/>
        <v>0</v>
      </c>
      <c r="H30" s="5"/>
      <c r="I30" s="7" t="s">
        <v>80</v>
      </c>
      <c r="J30" s="8"/>
      <c r="K30" s="8"/>
      <c r="L30" s="3"/>
      <c r="M30" s="9"/>
      <c r="N30" s="10">
        <v>0.3</v>
      </c>
      <c r="O30" s="11">
        <f t="shared" si="1"/>
        <v>0</v>
      </c>
      <c r="P30" s="5"/>
      <c r="Q30" s="7" t="s">
        <v>80</v>
      </c>
      <c r="R30" s="8"/>
      <c r="S30" s="8"/>
      <c r="T30" s="3"/>
      <c r="U30" s="9"/>
      <c r="V30" s="10">
        <v>0.3</v>
      </c>
      <c r="W30" s="11">
        <f t="shared" si="2"/>
        <v>0</v>
      </c>
      <c r="X30" s="5"/>
      <c r="Y30" s="12" t="s">
        <v>18</v>
      </c>
      <c r="Z30" s="13"/>
      <c r="AA30" s="14"/>
      <c r="AB30" s="15"/>
      <c r="AC30" s="15">
        <v>1</v>
      </c>
      <c r="AD30" s="86">
        <f t="shared" si="3"/>
        <v>0</v>
      </c>
    </row>
    <row r="31" spans="1:30" ht="10.7" customHeight="1" x14ac:dyDescent="0.15">
      <c r="A31" s="7" t="s">
        <v>58</v>
      </c>
      <c r="B31" s="8"/>
      <c r="C31" s="8"/>
      <c r="D31" s="3"/>
      <c r="E31" s="9"/>
      <c r="F31" s="10">
        <v>0.3</v>
      </c>
      <c r="G31" s="11">
        <f t="shared" si="0"/>
        <v>0</v>
      </c>
      <c r="H31" s="5"/>
      <c r="I31" s="7" t="s">
        <v>56</v>
      </c>
      <c r="J31" s="8"/>
      <c r="K31" s="8"/>
      <c r="L31" s="3"/>
      <c r="M31" s="9"/>
      <c r="N31" s="10">
        <v>0.3</v>
      </c>
      <c r="O31" s="11">
        <f t="shared" si="1"/>
        <v>0</v>
      </c>
      <c r="P31" s="5"/>
      <c r="Q31" s="7" t="s">
        <v>143</v>
      </c>
      <c r="R31" s="8"/>
      <c r="S31" s="8"/>
      <c r="T31" s="3"/>
      <c r="U31" s="9"/>
      <c r="V31" s="10">
        <v>0.3</v>
      </c>
      <c r="W31" s="11">
        <f t="shared" si="2"/>
        <v>0</v>
      </c>
      <c r="X31" s="5"/>
      <c r="Y31" s="5"/>
      <c r="Z31" s="5"/>
      <c r="AA31" s="5"/>
      <c r="AB31" s="5"/>
    </row>
    <row r="32" spans="1:30" ht="10.7" customHeight="1" x14ac:dyDescent="0.15">
      <c r="A32" s="7" t="s">
        <v>145</v>
      </c>
      <c r="B32" s="8"/>
      <c r="C32" s="8"/>
      <c r="D32" s="3"/>
      <c r="E32" s="9"/>
      <c r="F32" s="10">
        <v>0.4</v>
      </c>
      <c r="G32" s="11">
        <f t="shared" si="0"/>
        <v>0</v>
      </c>
      <c r="H32" s="5"/>
      <c r="I32" s="7" t="s">
        <v>44</v>
      </c>
      <c r="J32" s="8"/>
      <c r="K32" s="8"/>
      <c r="L32" s="3"/>
      <c r="M32" s="9"/>
      <c r="N32" s="10">
        <v>0.1</v>
      </c>
      <c r="O32" s="11">
        <f t="shared" si="1"/>
        <v>0</v>
      </c>
      <c r="P32" s="5"/>
      <c r="Q32" s="70" t="s">
        <v>44</v>
      </c>
      <c r="R32" s="5"/>
      <c r="S32" s="5"/>
      <c r="T32" s="6"/>
      <c r="U32" s="71"/>
      <c r="V32" s="21">
        <v>0.1</v>
      </c>
      <c r="W32" s="11">
        <f t="shared" si="2"/>
        <v>0</v>
      </c>
      <c r="X32" s="5"/>
      <c r="Y32" s="12" t="s">
        <v>19</v>
      </c>
      <c r="Z32" s="13"/>
      <c r="AA32" s="13"/>
      <c r="AB32" s="76">
        <f>AC32</f>
        <v>0</v>
      </c>
      <c r="AC32" s="93">
        <f>SUM(AD23:AD30)</f>
        <v>0</v>
      </c>
    </row>
    <row r="33" spans="1:28" ht="10.7" customHeight="1" x14ac:dyDescent="0.15">
      <c r="A33" s="7" t="s">
        <v>59</v>
      </c>
      <c r="B33" s="8"/>
      <c r="C33" s="8"/>
      <c r="D33" s="3"/>
      <c r="E33" s="9"/>
      <c r="F33" s="10">
        <v>1</v>
      </c>
      <c r="G33" s="11">
        <f t="shared" si="0"/>
        <v>0</v>
      </c>
      <c r="H33" s="5"/>
      <c r="I33" s="7" t="s">
        <v>59</v>
      </c>
      <c r="J33" s="8"/>
      <c r="K33" s="8"/>
      <c r="L33" s="3"/>
      <c r="M33" s="9"/>
      <c r="N33" s="10">
        <v>1</v>
      </c>
      <c r="O33" s="11">
        <f t="shared" si="1"/>
        <v>0</v>
      </c>
      <c r="P33" s="5"/>
      <c r="Q33" s="77" t="s">
        <v>59</v>
      </c>
      <c r="R33" s="78"/>
      <c r="S33" s="78"/>
      <c r="T33" s="79"/>
      <c r="U33" s="80"/>
      <c r="V33" s="87">
        <v>1</v>
      </c>
      <c r="W33" s="94">
        <f t="shared" si="2"/>
        <v>0</v>
      </c>
      <c r="X33" s="5"/>
      <c r="Y33" s="5"/>
      <c r="Z33" s="5"/>
      <c r="AA33" s="5"/>
      <c r="AB33" s="16"/>
    </row>
    <row r="34" spans="1:28" ht="10.7" customHeight="1" x14ac:dyDescent="0.15">
      <c r="A34" s="7" t="s">
        <v>95</v>
      </c>
      <c r="B34" s="8"/>
      <c r="C34" s="8"/>
      <c r="D34" s="3"/>
      <c r="E34" s="9"/>
      <c r="F34" s="10">
        <v>0.4</v>
      </c>
      <c r="G34" s="11">
        <f t="shared" si="0"/>
        <v>0</v>
      </c>
      <c r="H34" s="5"/>
      <c r="I34" s="7" t="s">
        <v>30</v>
      </c>
      <c r="J34" s="8"/>
      <c r="K34" s="8"/>
      <c r="L34" s="3"/>
      <c r="M34" s="71"/>
      <c r="N34" s="21">
        <v>0.5</v>
      </c>
      <c r="O34" s="11">
        <f t="shared" si="1"/>
        <v>0</v>
      </c>
      <c r="P34" s="5"/>
      <c r="Q34" s="77" t="s">
        <v>60</v>
      </c>
      <c r="R34" s="78"/>
      <c r="S34" s="78"/>
      <c r="T34" s="79"/>
      <c r="U34" s="80"/>
      <c r="V34" s="81">
        <v>0.7</v>
      </c>
      <c r="W34" s="11">
        <f t="shared" si="2"/>
        <v>0</v>
      </c>
      <c r="X34" s="5"/>
      <c r="Y34" s="5"/>
      <c r="Z34" s="5"/>
      <c r="AA34" s="5"/>
      <c r="AB34" s="16"/>
    </row>
    <row r="35" spans="1:28" ht="10.7" customHeight="1" x14ac:dyDescent="0.15">
      <c r="A35" s="7" t="s">
        <v>115</v>
      </c>
      <c r="B35" s="8"/>
      <c r="C35" s="8"/>
      <c r="D35" s="3"/>
      <c r="E35" s="9"/>
      <c r="F35" s="10">
        <v>1.5</v>
      </c>
      <c r="G35" s="11">
        <f t="shared" si="0"/>
        <v>0</v>
      </c>
      <c r="H35" s="5"/>
      <c r="I35" s="7" t="s">
        <v>106</v>
      </c>
      <c r="J35" s="8"/>
      <c r="K35" s="8"/>
      <c r="L35" s="3"/>
      <c r="M35" s="95"/>
      <c r="N35" s="93">
        <v>0.5</v>
      </c>
      <c r="O35" s="94">
        <f t="shared" si="1"/>
        <v>0</v>
      </c>
      <c r="P35" s="5"/>
      <c r="Q35" s="7" t="s">
        <v>106</v>
      </c>
      <c r="R35" s="8"/>
      <c r="S35" s="8"/>
      <c r="T35" s="3"/>
      <c r="U35" s="95"/>
      <c r="V35" s="93">
        <v>0.5</v>
      </c>
      <c r="W35" s="94">
        <f t="shared" si="2"/>
        <v>0</v>
      </c>
      <c r="X35" s="5"/>
      <c r="Y35" s="5"/>
      <c r="Z35" s="5"/>
      <c r="AA35" s="5"/>
      <c r="AB35" s="16"/>
    </row>
    <row r="36" spans="1:28" ht="10.7" customHeight="1" x14ac:dyDescent="0.15">
      <c r="A36" s="7" t="s">
        <v>149</v>
      </c>
      <c r="B36" s="8"/>
      <c r="C36" s="8"/>
      <c r="D36" s="3"/>
      <c r="E36" s="9"/>
      <c r="F36" s="10">
        <v>0.2</v>
      </c>
      <c r="G36" s="11">
        <f t="shared" si="0"/>
        <v>0</v>
      </c>
      <c r="H36" s="5"/>
      <c r="I36" s="7" t="s">
        <v>148</v>
      </c>
      <c r="J36" s="8"/>
      <c r="K36" s="8"/>
      <c r="L36" s="3"/>
      <c r="M36" s="95"/>
      <c r="N36" s="84">
        <v>1</v>
      </c>
      <c r="O36" s="11">
        <f t="shared" si="1"/>
        <v>0</v>
      </c>
      <c r="P36" s="5"/>
      <c r="Q36" s="7" t="s">
        <v>18</v>
      </c>
      <c r="R36" s="8"/>
      <c r="S36" s="8"/>
      <c r="T36" s="3"/>
      <c r="U36" s="95"/>
      <c r="V36" s="84">
        <v>1</v>
      </c>
      <c r="W36" s="11">
        <f t="shared" si="2"/>
        <v>0</v>
      </c>
      <c r="X36" s="5"/>
      <c r="Y36" s="23" t="s">
        <v>153</v>
      </c>
      <c r="Z36" s="24"/>
      <c r="AA36" s="24"/>
      <c r="AB36" s="25"/>
    </row>
    <row r="37" spans="1:28" ht="10.7" customHeight="1" x14ac:dyDescent="0.15">
      <c r="A37" s="7" t="s">
        <v>61</v>
      </c>
      <c r="B37" s="8"/>
      <c r="C37" s="8"/>
      <c r="D37" s="3"/>
      <c r="E37" s="9"/>
      <c r="F37" s="10">
        <v>0.2</v>
      </c>
      <c r="G37" s="11">
        <f t="shared" si="0"/>
        <v>0</v>
      </c>
      <c r="H37" s="5"/>
      <c r="I37" s="18"/>
      <c r="J37" s="18"/>
      <c r="K37" s="18"/>
      <c r="L37" s="19"/>
      <c r="M37" s="16"/>
      <c r="N37" s="28"/>
      <c r="O37" s="29"/>
      <c r="P37" s="5"/>
      <c r="Q37" s="5"/>
      <c r="R37" s="5"/>
      <c r="S37" s="5"/>
      <c r="T37" s="6"/>
      <c r="U37" s="16"/>
      <c r="V37" s="28"/>
      <c r="W37" s="29"/>
      <c r="X37" s="5"/>
      <c r="Y37" s="23" t="s">
        <v>152</v>
      </c>
      <c r="Z37" s="24"/>
      <c r="AA37" s="24"/>
      <c r="AB37" s="24"/>
    </row>
    <row r="38" spans="1:28" ht="10.7" customHeight="1" x14ac:dyDescent="0.15">
      <c r="A38" s="7" t="s">
        <v>146</v>
      </c>
      <c r="B38" s="8"/>
      <c r="C38" s="8"/>
      <c r="D38" s="3"/>
      <c r="E38" s="9"/>
      <c r="F38" s="10">
        <v>0.2</v>
      </c>
      <c r="G38" s="11">
        <f t="shared" si="0"/>
        <v>0</v>
      </c>
      <c r="H38" s="5"/>
      <c r="I38" s="12" t="s">
        <v>19</v>
      </c>
      <c r="J38" s="13"/>
      <c r="K38" s="26"/>
      <c r="L38" s="27"/>
      <c r="M38" s="76">
        <f>N38</f>
        <v>0</v>
      </c>
      <c r="N38" s="93">
        <f>SUM(O23:O36)</f>
        <v>0</v>
      </c>
      <c r="O38" s="29"/>
      <c r="P38" s="5"/>
      <c r="Q38" s="77" t="s">
        <v>19</v>
      </c>
      <c r="R38" s="78"/>
      <c r="S38" s="89"/>
      <c r="T38" s="90"/>
      <c r="U38" s="76">
        <f>V38</f>
        <v>0</v>
      </c>
      <c r="V38" s="93">
        <f>SUM(W23:W36)</f>
        <v>0</v>
      </c>
      <c r="W38" s="29"/>
      <c r="X38" s="5"/>
      <c r="Y38" s="30" t="s">
        <v>21</v>
      </c>
      <c r="Z38" s="31"/>
      <c r="AA38" s="31"/>
      <c r="AB38" s="31"/>
    </row>
    <row r="39" spans="1:28" ht="10.7" customHeight="1" x14ac:dyDescent="0.15">
      <c r="A39" s="7" t="s">
        <v>62</v>
      </c>
      <c r="B39" s="8"/>
      <c r="C39" s="8"/>
      <c r="D39" s="3"/>
      <c r="E39" s="9"/>
      <c r="F39" s="10">
        <v>1</v>
      </c>
      <c r="G39" s="11">
        <f t="shared" si="0"/>
        <v>0</v>
      </c>
      <c r="H39" s="5"/>
      <c r="I39" s="5"/>
      <c r="J39" s="5"/>
      <c r="K39" s="5"/>
      <c r="L39" s="6"/>
      <c r="M39" s="16"/>
      <c r="N39" s="28"/>
      <c r="O39" s="29"/>
      <c r="P39" s="5"/>
      <c r="Q39" s="5"/>
      <c r="R39" s="5"/>
      <c r="S39" s="5"/>
      <c r="T39" s="6"/>
      <c r="U39" s="5"/>
      <c r="V39" s="5"/>
      <c r="W39" s="5"/>
      <c r="X39" s="5"/>
      <c r="Y39" s="6"/>
      <c r="Z39" s="5"/>
      <c r="AA39" s="5"/>
      <c r="AB39" s="3" t="s">
        <v>1</v>
      </c>
    </row>
    <row r="40" spans="1:28" ht="10.7" customHeight="1" x14ac:dyDescent="0.15">
      <c r="A40" s="7" t="s">
        <v>63</v>
      </c>
      <c r="B40" s="8"/>
      <c r="C40" s="8"/>
      <c r="D40" s="3"/>
      <c r="E40" s="9"/>
      <c r="F40" s="10">
        <v>0.3</v>
      </c>
      <c r="G40" s="11">
        <f t="shared" si="0"/>
        <v>0</v>
      </c>
      <c r="H40" s="5"/>
      <c r="I40" s="5"/>
      <c r="J40" s="5"/>
      <c r="K40" s="5"/>
      <c r="L40" s="6"/>
      <c r="M40" s="16"/>
      <c r="N40" s="28"/>
      <c r="O40" s="29"/>
      <c r="P40" s="5"/>
      <c r="Q40" s="3" t="s">
        <v>20</v>
      </c>
      <c r="R40" s="3"/>
      <c r="S40" s="3"/>
      <c r="T40" s="3"/>
      <c r="U40" s="3" t="s">
        <v>1</v>
      </c>
      <c r="V40" s="4" t="s">
        <v>2</v>
      </c>
      <c r="W40" s="4" t="s">
        <v>3</v>
      </c>
      <c r="X40" s="5"/>
      <c r="Y40" s="12" t="s">
        <v>8</v>
      </c>
      <c r="Z40" s="13"/>
      <c r="AA40" s="14"/>
      <c r="AB40" s="15"/>
    </row>
    <row r="41" spans="1:28" ht="10.7" customHeight="1" x14ac:dyDescent="0.15">
      <c r="A41" s="7" t="s">
        <v>64</v>
      </c>
      <c r="B41" s="8"/>
      <c r="C41" s="8"/>
      <c r="D41" s="3"/>
      <c r="E41" s="9"/>
      <c r="F41" s="10">
        <v>0.1</v>
      </c>
      <c r="G41" s="11">
        <f t="shared" si="0"/>
        <v>0</v>
      </c>
      <c r="H41" s="5"/>
      <c r="I41" s="3" t="s">
        <v>22</v>
      </c>
      <c r="J41" s="3"/>
      <c r="K41" s="3"/>
      <c r="L41" s="3"/>
      <c r="M41" s="3" t="s">
        <v>1</v>
      </c>
      <c r="N41" s="4" t="s">
        <v>2</v>
      </c>
      <c r="O41" s="4" t="s">
        <v>3</v>
      </c>
      <c r="P41" s="5"/>
      <c r="Q41" s="7" t="s">
        <v>73</v>
      </c>
      <c r="R41" s="8"/>
      <c r="S41" s="8"/>
      <c r="T41" s="3"/>
      <c r="U41" s="9"/>
      <c r="V41" s="10">
        <v>0.7</v>
      </c>
      <c r="W41" s="11">
        <f t="shared" ref="W41:W52" si="4">U41*V41</f>
        <v>0</v>
      </c>
      <c r="X41" s="5"/>
      <c r="Y41" s="12" t="s">
        <v>11</v>
      </c>
      <c r="Z41" s="13"/>
      <c r="AA41" s="14"/>
      <c r="AB41" s="9"/>
    </row>
    <row r="42" spans="1:28" ht="10.7" customHeight="1" x14ac:dyDescent="0.15">
      <c r="A42" s="7" t="s">
        <v>44</v>
      </c>
      <c r="B42" s="8"/>
      <c r="C42" s="8"/>
      <c r="D42" s="3"/>
      <c r="E42" s="9"/>
      <c r="F42" s="10">
        <v>0.1</v>
      </c>
      <c r="G42" s="11">
        <f t="shared" si="0"/>
        <v>0</v>
      </c>
      <c r="H42" s="5"/>
      <c r="I42" s="7" t="s">
        <v>73</v>
      </c>
      <c r="J42" s="8"/>
      <c r="K42" s="8"/>
      <c r="L42" s="3"/>
      <c r="M42" s="9"/>
      <c r="N42" s="10">
        <v>0.7</v>
      </c>
      <c r="O42" s="11">
        <f t="shared" ref="O42:O55" si="5">M42*N42</f>
        <v>0</v>
      </c>
      <c r="P42" s="5"/>
      <c r="Q42" s="7" t="s">
        <v>74</v>
      </c>
      <c r="R42" s="8"/>
      <c r="S42" s="8"/>
      <c r="T42" s="3"/>
      <c r="U42" s="9"/>
      <c r="V42" s="10">
        <v>0.4</v>
      </c>
      <c r="W42" s="11">
        <f t="shared" si="4"/>
        <v>0</v>
      </c>
      <c r="X42" s="5"/>
      <c r="Y42" s="12" t="s">
        <v>23</v>
      </c>
      <c r="Z42" s="13"/>
      <c r="AA42" s="14"/>
      <c r="AB42" s="9"/>
    </row>
    <row r="43" spans="1:28" ht="10.7" customHeight="1" x14ac:dyDescent="0.15">
      <c r="A43" s="7" t="s">
        <v>110</v>
      </c>
      <c r="B43" s="8"/>
      <c r="C43" s="8"/>
      <c r="D43" s="3"/>
      <c r="E43" s="71"/>
      <c r="F43" s="21">
        <v>0.2</v>
      </c>
      <c r="G43" s="11">
        <f t="shared" si="0"/>
        <v>0</v>
      </c>
      <c r="H43" s="5"/>
      <c r="I43" s="7" t="s">
        <v>74</v>
      </c>
      <c r="J43" s="8"/>
      <c r="K43" s="8"/>
      <c r="L43" s="3"/>
      <c r="M43" s="9"/>
      <c r="N43" s="10">
        <v>0.4</v>
      </c>
      <c r="O43" s="11">
        <f t="shared" si="5"/>
        <v>0</v>
      </c>
      <c r="P43" s="5"/>
      <c r="Q43" s="7" t="s">
        <v>75</v>
      </c>
      <c r="R43" s="8"/>
      <c r="S43" s="8"/>
      <c r="T43" s="3"/>
      <c r="U43" s="9"/>
      <c r="V43" s="10">
        <v>0.3</v>
      </c>
      <c r="W43" s="11">
        <f t="shared" si="4"/>
        <v>0</v>
      </c>
      <c r="X43" s="5"/>
      <c r="Y43" s="12" t="s">
        <v>24</v>
      </c>
      <c r="Z43" s="13"/>
      <c r="AA43" s="14"/>
      <c r="AB43" s="9"/>
    </row>
    <row r="44" spans="1:28" ht="10.7" customHeight="1" x14ac:dyDescent="0.15">
      <c r="A44" s="7" t="s">
        <v>147</v>
      </c>
      <c r="B44" s="8"/>
      <c r="C44" s="8"/>
      <c r="D44" s="3"/>
      <c r="E44" s="83"/>
      <c r="F44" s="81">
        <v>1</v>
      </c>
      <c r="G44" s="11">
        <f t="shared" si="0"/>
        <v>0</v>
      </c>
      <c r="H44" s="5"/>
      <c r="I44" s="7" t="s">
        <v>75</v>
      </c>
      <c r="J44" s="8"/>
      <c r="K44" s="8"/>
      <c r="L44" s="3"/>
      <c r="M44" s="9"/>
      <c r="N44" s="10">
        <v>0.3</v>
      </c>
      <c r="O44" s="11">
        <f t="shared" si="5"/>
        <v>0</v>
      </c>
      <c r="P44" s="5"/>
      <c r="Q44" s="7" t="s">
        <v>76</v>
      </c>
      <c r="R44" s="8"/>
      <c r="S44" s="8"/>
      <c r="T44" s="3"/>
      <c r="U44" s="9"/>
      <c r="V44" s="10">
        <v>0.2</v>
      </c>
      <c r="W44" s="11">
        <f t="shared" si="4"/>
        <v>0</v>
      </c>
      <c r="X44" s="5"/>
      <c r="Y44" s="12" t="s">
        <v>25</v>
      </c>
      <c r="Z44" s="13"/>
      <c r="AA44" s="14"/>
      <c r="AB44" s="9"/>
    </row>
    <row r="45" spans="1:28" ht="10.7" customHeight="1" x14ac:dyDescent="0.15">
      <c r="A45" s="18"/>
      <c r="B45" s="18"/>
      <c r="C45" s="18"/>
      <c r="D45" s="19"/>
      <c r="E45" s="16"/>
      <c r="F45" s="28"/>
      <c r="G45" s="29"/>
      <c r="H45" s="5"/>
      <c r="I45" s="7" t="s">
        <v>76</v>
      </c>
      <c r="J45" s="8"/>
      <c r="K45" s="8"/>
      <c r="L45" s="3"/>
      <c r="M45" s="9"/>
      <c r="N45" s="10">
        <v>0.2</v>
      </c>
      <c r="O45" s="11">
        <f t="shared" si="5"/>
        <v>0</v>
      </c>
      <c r="P45" s="5"/>
      <c r="Q45" s="7" t="s">
        <v>77</v>
      </c>
      <c r="R45" s="8"/>
      <c r="S45" s="8"/>
      <c r="T45" s="3"/>
      <c r="U45" s="9"/>
      <c r="V45" s="10">
        <v>0.5</v>
      </c>
      <c r="W45" s="11">
        <f t="shared" si="4"/>
        <v>0</v>
      </c>
      <c r="X45" s="5"/>
      <c r="Y45" s="12" t="s">
        <v>26</v>
      </c>
      <c r="Z45" s="13"/>
      <c r="AA45" s="14"/>
      <c r="AB45" s="9"/>
    </row>
    <row r="46" spans="1:28" ht="10.7" customHeight="1" x14ac:dyDescent="0.15">
      <c r="A46" s="12" t="s">
        <v>19</v>
      </c>
      <c r="B46" s="13"/>
      <c r="C46" s="26"/>
      <c r="D46" s="27"/>
      <c r="E46" s="76">
        <f>F46</f>
        <v>0</v>
      </c>
      <c r="F46" s="93">
        <f>SUM(G23:G44)</f>
        <v>0</v>
      </c>
      <c r="G46" s="29"/>
      <c r="H46" s="5"/>
      <c r="I46" s="7" t="s">
        <v>77</v>
      </c>
      <c r="J46" s="8"/>
      <c r="K46" s="8"/>
      <c r="L46" s="3"/>
      <c r="M46" s="9"/>
      <c r="N46" s="10">
        <v>0.2</v>
      </c>
      <c r="O46" s="11">
        <f t="shared" si="5"/>
        <v>0</v>
      </c>
      <c r="P46" s="5"/>
      <c r="Q46" s="7" t="s">
        <v>78</v>
      </c>
      <c r="R46" s="8"/>
      <c r="S46" s="8"/>
      <c r="T46" s="3"/>
      <c r="U46" s="9"/>
      <c r="V46" s="10">
        <v>1.2</v>
      </c>
      <c r="W46" s="11">
        <f t="shared" si="4"/>
        <v>0</v>
      </c>
      <c r="X46" s="5"/>
      <c r="Y46" s="12" t="s">
        <v>27</v>
      </c>
      <c r="Z46" s="13"/>
      <c r="AA46" s="14"/>
      <c r="AB46" s="9"/>
    </row>
    <row r="47" spans="1:28" ht="10.7" customHeight="1" x14ac:dyDescent="0.15">
      <c r="A47" s="5"/>
      <c r="B47" s="5"/>
      <c r="C47" s="5"/>
      <c r="D47" s="5"/>
      <c r="E47" s="5"/>
      <c r="F47" s="5"/>
      <c r="G47" s="5"/>
      <c r="H47" s="5"/>
      <c r="I47" s="7" t="s">
        <v>78</v>
      </c>
      <c r="J47" s="8"/>
      <c r="K47" s="8"/>
      <c r="L47" s="3"/>
      <c r="M47" s="9"/>
      <c r="N47" s="10">
        <v>1.2</v>
      </c>
      <c r="O47" s="11">
        <f t="shared" si="5"/>
        <v>0</v>
      </c>
      <c r="P47" s="5"/>
      <c r="Q47" s="7" t="s">
        <v>79</v>
      </c>
      <c r="R47" s="8"/>
      <c r="S47" s="8"/>
      <c r="T47" s="3"/>
      <c r="U47" s="9"/>
      <c r="V47" s="10">
        <v>1.5</v>
      </c>
      <c r="W47" s="11">
        <f t="shared" si="4"/>
        <v>0</v>
      </c>
      <c r="X47" s="5"/>
      <c r="Y47" s="12" t="s">
        <v>28</v>
      </c>
      <c r="Z47" s="13"/>
      <c r="AA47" s="14"/>
      <c r="AB47" s="9"/>
    </row>
    <row r="48" spans="1:28" ht="10.7" customHeight="1" x14ac:dyDescent="0.15">
      <c r="A48" s="5"/>
      <c r="B48" s="5"/>
      <c r="C48" s="5"/>
      <c r="D48" s="6"/>
      <c r="E48" s="5"/>
      <c r="F48" s="5"/>
      <c r="G48" s="5"/>
      <c r="H48" s="5"/>
      <c r="I48" s="7" t="s">
        <v>79</v>
      </c>
      <c r="J48" s="8"/>
      <c r="K48" s="8"/>
      <c r="L48" s="3"/>
      <c r="M48" s="9"/>
      <c r="N48" s="10">
        <v>1.5</v>
      </c>
      <c r="O48" s="11">
        <f t="shared" si="5"/>
        <v>0</v>
      </c>
      <c r="P48" s="5"/>
      <c r="Q48" s="7" t="s">
        <v>80</v>
      </c>
      <c r="R48" s="8"/>
      <c r="S48" s="8"/>
      <c r="T48" s="3"/>
      <c r="U48" s="9"/>
      <c r="V48" s="10">
        <v>0.3</v>
      </c>
      <c r="W48" s="11">
        <f t="shared" si="4"/>
        <v>0</v>
      </c>
      <c r="X48" s="5"/>
      <c r="Y48" s="12" t="s">
        <v>29</v>
      </c>
      <c r="Z48" s="13"/>
      <c r="AA48" s="14"/>
      <c r="AB48" s="9"/>
    </row>
    <row r="49" spans="1:28" ht="10.7" customHeight="1" x14ac:dyDescent="0.15">
      <c r="A49" s="5"/>
      <c r="B49" s="5"/>
      <c r="C49" s="5"/>
      <c r="D49" s="6"/>
      <c r="E49" s="5"/>
      <c r="F49" s="50"/>
      <c r="G49" s="50"/>
      <c r="H49" s="5"/>
      <c r="I49" s="7" t="s">
        <v>80</v>
      </c>
      <c r="J49" s="8"/>
      <c r="K49" s="8"/>
      <c r="L49" s="3"/>
      <c r="M49" s="9"/>
      <c r="N49" s="10">
        <v>0.3</v>
      </c>
      <c r="O49" s="11">
        <f t="shared" si="5"/>
        <v>0</v>
      </c>
      <c r="P49" s="5"/>
      <c r="Q49" s="7" t="s">
        <v>56</v>
      </c>
      <c r="R49" s="8"/>
      <c r="S49" s="8"/>
      <c r="T49" s="3"/>
      <c r="U49" s="9"/>
      <c r="V49" s="10">
        <v>0.3</v>
      </c>
      <c r="W49" s="11">
        <f t="shared" si="4"/>
        <v>0</v>
      </c>
      <c r="X49" s="5"/>
      <c r="Y49" s="12" t="s">
        <v>30</v>
      </c>
      <c r="Z49" s="13"/>
      <c r="AA49" s="14"/>
      <c r="AB49" s="9"/>
    </row>
    <row r="50" spans="1:28" ht="10.7" customHeight="1" x14ac:dyDescent="0.15">
      <c r="A50" s="3" t="s">
        <v>96</v>
      </c>
      <c r="B50" s="3"/>
      <c r="C50" s="3"/>
      <c r="D50" s="3"/>
      <c r="E50" s="3" t="s">
        <v>1</v>
      </c>
      <c r="F50" s="4" t="s">
        <v>2</v>
      </c>
      <c r="G50" s="4" t="s">
        <v>3</v>
      </c>
      <c r="H50" s="5"/>
      <c r="I50" s="7" t="s">
        <v>56</v>
      </c>
      <c r="J50" s="8"/>
      <c r="K50" s="8"/>
      <c r="L50" s="3"/>
      <c r="M50" s="9"/>
      <c r="N50" s="10">
        <v>1.5</v>
      </c>
      <c r="O50" s="11">
        <f t="shared" si="5"/>
        <v>0</v>
      </c>
      <c r="P50" s="5"/>
      <c r="Q50" s="7" t="s">
        <v>44</v>
      </c>
      <c r="R50" s="8"/>
      <c r="S50" s="8"/>
      <c r="T50" s="3"/>
      <c r="U50" s="9"/>
      <c r="V50" s="10">
        <v>0.1</v>
      </c>
      <c r="W50" s="11">
        <f t="shared" si="4"/>
        <v>0</v>
      </c>
      <c r="X50" s="5"/>
      <c r="Y50" s="12" t="s">
        <v>31</v>
      </c>
      <c r="Z50" s="13"/>
      <c r="AA50" s="14"/>
      <c r="AB50" s="9"/>
    </row>
    <row r="51" spans="1:28" ht="10.7" customHeight="1" x14ac:dyDescent="0.15">
      <c r="A51" s="7" t="s">
        <v>65</v>
      </c>
      <c r="B51" s="8"/>
      <c r="C51" s="8"/>
      <c r="D51" s="3"/>
      <c r="E51" s="9"/>
      <c r="F51" s="10">
        <v>1</v>
      </c>
      <c r="G51" s="11">
        <f t="shared" ref="G51:G58" si="6">E51*F51</f>
        <v>0</v>
      </c>
      <c r="H51" s="5"/>
      <c r="I51" s="7" t="s">
        <v>44</v>
      </c>
      <c r="J51" s="8"/>
      <c r="K51" s="8"/>
      <c r="L51" s="3"/>
      <c r="M51" s="9"/>
      <c r="N51" s="10">
        <v>0.1</v>
      </c>
      <c r="O51" s="11">
        <f t="shared" si="5"/>
        <v>0</v>
      </c>
      <c r="P51" s="5"/>
      <c r="Q51" s="7" t="s">
        <v>59</v>
      </c>
      <c r="R51" s="8"/>
      <c r="S51" s="8"/>
      <c r="T51" s="3"/>
      <c r="U51" s="9"/>
      <c r="V51" s="10">
        <v>1</v>
      </c>
      <c r="W51" s="11">
        <f t="shared" si="4"/>
        <v>0</v>
      </c>
      <c r="X51" s="5"/>
      <c r="Y51" s="12" t="s">
        <v>32</v>
      </c>
      <c r="Z51" s="13"/>
      <c r="AA51" s="14"/>
      <c r="AB51" s="9"/>
    </row>
    <row r="52" spans="1:28" ht="10.7" customHeight="1" x14ac:dyDescent="0.15">
      <c r="A52" s="7" t="s">
        <v>105</v>
      </c>
      <c r="B52" s="8"/>
      <c r="C52" s="8"/>
      <c r="D52" s="3"/>
      <c r="E52" s="9"/>
      <c r="F52" s="10">
        <v>0.5</v>
      </c>
      <c r="G52" s="11">
        <f t="shared" si="6"/>
        <v>0</v>
      </c>
      <c r="H52" s="5"/>
      <c r="I52" s="7" t="s">
        <v>59</v>
      </c>
      <c r="J52" s="8"/>
      <c r="K52" s="8"/>
      <c r="L52" s="3"/>
      <c r="M52" s="9"/>
      <c r="N52" s="10">
        <v>1</v>
      </c>
      <c r="O52" s="11">
        <f t="shared" si="5"/>
        <v>0</v>
      </c>
      <c r="P52" s="5"/>
      <c r="Q52" s="7" t="s">
        <v>60</v>
      </c>
      <c r="R52" s="8"/>
      <c r="S52" s="8"/>
      <c r="T52" s="3"/>
      <c r="U52" s="9"/>
      <c r="V52" s="10">
        <v>0.5</v>
      </c>
      <c r="W52" s="11">
        <f t="shared" si="4"/>
        <v>0</v>
      </c>
      <c r="X52" s="5"/>
      <c r="Y52" s="12" t="s">
        <v>33</v>
      </c>
      <c r="Z52" s="13"/>
      <c r="AA52" s="14"/>
      <c r="AB52" s="9"/>
    </row>
    <row r="53" spans="1:28" ht="10.7" customHeight="1" x14ac:dyDescent="0.15">
      <c r="A53" s="7" t="s">
        <v>103</v>
      </c>
      <c r="B53" s="8"/>
      <c r="C53" s="8"/>
      <c r="D53" s="3"/>
      <c r="E53" s="9"/>
      <c r="F53" s="10">
        <v>1</v>
      </c>
      <c r="G53" s="11">
        <f t="shared" si="6"/>
        <v>0</v>
      </c>
      <c r="H53" s="5"/>
      <c r="I53" s="7" t="s">
        <v>112</v>
      </c>
      <c r="J53" s="8"/>
      <c r="K53" s="8"/>
      <c r="L53" s="3"/>
      <c r="M53" s="9"/>
      <c r="N53" s="10">
        <v>0.5</v>
      </c>
      <c r="O53" s="11">
        <f t="shared" si="5"/>
        <v>0</v>
      </c>
      <c r="P53" s="5"/>
      <c r="Q53" s="5"/>
      <c r="R53" s="5"/>
      <c r="S53" s="5"/>
      <c r="T53" s="5"/>
      <c r="U53" s="5"/>
      <c r="V53" s="5"/>
      <c r="W53" s="5"/>
      <c r="X53" s="5"/>
      <c r="Y53" s="12" t="s">
        <v>36</v>
      </c>
      <c r="Z53" s="13"/>
      <c r="AA53" s="14"/>
      <c r="AB53" s="9"/>
    </row>
    <row r="54" spans="1:28" ht="10.7" customHeight="1" x14ac:dyDescent="0.15">
      <c r="A54" s="7" t="s">
        <v>111</v>
      </c>
      <c r="B54" s="8"/>
      <c r="C54" s="8"/>
      <c r="D54" s="3"/>
      <c r="E54" s="9"/>
      <c r="F54" s="10">
        <v>0.5</v>
      </c>
      <c r="G54" s="11">
        <f t="shared" si="6"/>
        <v>0</v>
      </c>
      <c r="H54" s="5"/>
      <c r="I54" s="7" t="s">
        <v>106</v>
      </c>
      <c r="J54" s="8"/>
      <c r="K54" s="8"/>
      <c r="L54" s="3"/>
      <c r="M54" s="9"/>
      <c r="N54" s="10">
        <v>0.5</v>
      </c>
      <c r="O54" s="11">
        <f t="shared" si="5"/>
        <v>0</v>
      </c>
      <c r="P54" s="5"/>
      <c r="Q54" s="12" t="s">
        <v>19</v>
      </c>
      <c r="R54" s="13"/>
      <c r="S54" s="26"/>
      <c r="T54" s="27"/>
      <c r="U54" s="76">
        <f>V54</f>
        <v>0</v>
      </c>
      <c r="V54" s="93">
        <f>SUM(W41:W52)</f>
        <v>0</v>
      </c>
      <c r="W54" s="29"/>
      <c r="X54" s="5"/>
      <c r="Y54" s="12" t="s">
        <v>37</v>
      </c>
      <c r="Z54" s="13"/>
      <c r="AA54" s="14"/>
      <c r="AB54" s="9"/>
    </row>
    <row r="55" spans="1:28" ht="10.7" customHeight="1" x14ac:dyDescent="0.15">
      <c r="A55" s="7" t="s">
        <v>81</v>
      </c>
      <c r="B55" s="68"/>
      <c r="C55" s="8"/>
      <c r="D55" s="3"/>
      <c r="E55" s="9"/>
      <c r="F55" s="10">
        <v>0.6</v>
      </c>
      <c r="G55" s="11">
        <f t="shared" si="6"/>
        <v>0</v>
      </c>
      <c r="H55" s="5"/>
      <c r="I55" s="7" t="s">
        <v>18</v>
      </c>
      <c r="J55" s="8"/>
      <c r="K55" s="8"/>
      <c r="L55" s="3"/>
      <c r="M55" s="9"/>
      <c r="N55" s="10">
        <v>1</v>
      </c>
      <c r="O55" s="11">
        <f t="shared" si="5"/>
        <v>0</v>
      </c>
      <c r="P55" s="5"/>
      <c r="Q55" s="5"/>
      <c r="R55" s="5"/>
      <c r="S55" s="5"/>
      <c r="T55" s="5"/>
      <c r="U55" s="5"/>
      <c r="V55" s="5"/>
      <c r="W55" s="5"/>
      <c r="X55" s="5"/>
      <c r="Y55" s="12" t="s">
        <v>38</v>
      </c>
      <c r="Z55" s="13"/>
      <c r="AA55" s="14"/>
      <c r="AB55" s="9"/>
    </row>
    <row r="56" spans="1:28" ht="10.7" customHeight="1" x14ac:dyDescent="0.15">
      <c r="A56" s="7" t="s">
        <v>82</v>
      </c>
      <c r="B56" s="8"/>
      <c r="C56" s="8"/>
      <c r="D56" s="3"/>
      <c r="E56" s="9"/>
      <c r="F56" s="10">
        <v>0.8</v>
      </c>
      <c r="G56" s="11">
        <f t="shared" si="6"/>
        <v>0</v>
      </c>
      <c r="H56" s="5"/>
      <c r="I56" s="18"/>
      <c r="J56" s="18"/>
      <c r="K56" s="18"/>
      <c r="L56" s="19"/>
      <c r="M56" s="20"/>
      <c r="N56" s="5"/>
      <c r="O56" s="5"/>
      <c r="P56" s="5"/>
      <c r="Q56" s="3" t="s">
        <v>35</v>
      </c>
      <c r="R56" s="3"/>
      <c r="S56" s="3"/>
      <c r="T56" s="3"/>
      <c r="U56" s="3" t="s">
        <v>1</v>
      </c>
      <c r="V56" s="4" t="s">
        <v>2</v>
      </c>
      <c r="W56" s="4" t="s">
        <v>3</v>
      </c>
      <c r="X56" s="5"/>
      <c r="Y56" s="12" t="s">
        <v>39</v>
      </c>
      <c r="Z56" s="13"/>
      <c r="AA56" s="14"/>
      <c r="AB56" s="9"/>
    </row>
    <row r="57" spans="1:28" ht="10.7" customHeight="1" x14ac:dyDescent="0.15">
      <c r="A57" s="70" t="s">
        <v>99</v>
      </c>
      <c r="B57" s="5"/>
      <c r="C57" s="5"/>
      <c r="D57" s="6"/>
      <c r="E57" s="71"/>
      <c r="F57" s="21">
        <v>0.7</v>
      </c>
      <c r="G57" s="11">
        <f t="shared" si="6"/>
        <v>0</v>
      </c>
      <c r="H57" s="5"/>
      <c r="I57" s="12" t="s">
        <v>19</v>
      </c>
      <c r="J57" s="13"/>
      <c r="K57" s="26"/>
      <c r="L57" s="27"/>
      <c r="M57" s="76">
        <f>N57</f>
        <v>0</v>
      </c>
      <c r="N57" s="86">
        <f>SUM(O42:O55)</f>
        <v>0</v>
      </c>
      <c r="O57" s="5"/>
      <c r="P57" s="5"/>
      <c r="Q57" s="7" t="s">
        <v>59</v>
      </c>
      <c r="R57" s="8"/>
      <c r="S57" s="8"/>
      <c r="T57" s="3"/>
      <c r="U57" s="9"/>
      <c r="V57" s="10">
        <v>1</v>
      </c>
      <c r="W57" s="11">
        <f>U57*V57</f>
        <v>0</v>
      </c>
      <c r="X57" s="5"/>
      <c r="Y57" s="32"/>
      <c r="Z57" s="13"/>
      <c r="AA57" s="13"/>
      <c r="AB57" s="33"/>
    </row>
    <row r="58" spans="1:28" ht="10.7" customHeight="1" x14ac:dyDescent="0.15">
      <c r="A58" s="77" t="s">
        <v>101</v>
      </c>
      <c r="B58" s="78"/>
      <c r="C58" s="78"/>
      <c r="D58" s="79"/>
      <c r="E58" s="80"/>
      <c r="F58" s="85">
        <v>0.3</v>
      </c>
      <c r="G58" s="11">
        <f t="shared" si="6"/>
        <v>0</v>
      </c>
      <c r="H58" s="5"/>
      <c r="I58" s="5"/>
      <c r="J58" s="5"/>
      <c r="K58" s="5"/>
      <c r="L58" s="5"/>
      <c r="M58" s="5"/>
      <c r="N58" s="28"/>
      <c r="O58" s="29"/>
      <c r="P58" s="5"/>
      <c r="Q58" s="7" t="s">
        <v>83</v>
      </c>
      <c r="R58" s="8"/>
      <c r="S58" s="8"/>
      <c r="T58" s="3"/>
      <c r="U58" s="9"/>
      <c r="V58" s="10">
        <v>0.7</v>
      </c>
      <c r="W58" s="11">
        <f>U58*V58</f>
        <v>0</v>
      </c>
      <c r="X58" s="5"/>
      <c r="Y58" s="55" t="s">
        <v>40</v>
      </c>
      <c r="Z58" s="56"/>
      <c r="AA58" s="56"/>
      <c r="AB58" s="56"/>
    </row>
    <row r="59" spans="1:28" ht="10.7" customHeight="1" x14ac:dyDescent="0.15">
      <c r="A59" s="5"/>
      <c r="B59" s="5"/>
      <c r="C59" s="5"/>
      <c r="D59" s="6"/>
      <c r="E59" s="16"/>
      <c r="F59" s="28"/>
      <c r="G59" s="29"/>
      <c r="H59" s="5"/>
      <c r="I59" s="5"/>
      <c r="J59" s="5"/>
      <c r="K59" s="5"/>
      <c r="L59" s="5"/>
      <c r="M59" s="5"/>
      <c r="N59" s="28"/>
      <c r="O59" s="29"/>
      <c r="P59" s="5"/>
      <c r="Q59" s="7" t="s">
        <v>84</v>
      </c>
      <c r="R59" s="8"/>
      <c r="S59" s="8"/>
      <c r="T59" s="3"/>
      <c r="U59" s="9"/>
      <c r="V59" s="10">
        <v>0.1</v>
      </c>
      <c r="W59" s="11">
        <f>U59*V59</f>
        <v>0</v>
      </c>
      <c r="X59" s="5"/>
      <c r="Y59" s="6" t="s">
        <v>42</v>
      </c>
      <c r="Z59" s="5"/>
      <c r="AA59" s="5"/>
      <c r="AB59" s="3" t="s">
        <v>1</v>
      </c>
    </row>
    <row r="60" spans="1:28" ht="10.7" customHeight="1" x14ac:dyDescent="0.15">
      <c r="A60" s="12" t="s">
        <v>19</v>
      </c>
      <c r="B60" s="13"/>
      <c r="C60" s="34"/>
      <c r="D60" s="27"/>
      <c r="E60" s="76">
        <f>F60</f>
        <v>0</v>
      </c>
      <c r="F60" s="93">
        <f>SUM(G51:G58)</f>
        <v>0</v>
      </c>
      <c r="G60" s="29"/>
      <c r="H60" s="5"/>
      <c r="I60" s="3" t="s">
        <v>41</v>
      </c>
      <c r="J60" s="3"/>
      <c r="K60" s="3"/>
      <c r="L60" s="3"/>
      <c r="M60" s="3" t="s">
        <v>1</v>
      </c>
      <c r="N60" s="4" t="s">
        <v>2</v>
      </c>
      <c r="O60" s="4" t="s">
        <v>3</v>
      </c>
      <c r="P60" s="5"/>
      <c r="Q60" s="7" t="s">
        <v>104</v>
      </c>
      <c r="R60" s="8"/>
      <c r="S60" s="8"/>
      <c r="T60" s="3"/>
      <c r="U60" s="71"/>
      <c r="V60" s="21">
        <v>0.3</v>
      </c>
      <c r="W60" s="11">
        <f>U60*V60</f>
        <v>0</v>
      </c>
      <c r="X60" s="5"/>
      <c r="Y60" s="12" t="s">
        <v>44</v>
      </c>
      <c r="Z60" s="13"/>
      <c r="AA60" s="14"/>
      <c r="AB60" s="36">
        <f>SUM(E42+M32+U32+U50+M51+M64+U61+U72+M75+E74)</f>
        <v>0</v>
      </c>
    </row>
    <row r="61" spans="1:28" ht="10.7" customHeight="1" x14ac:dyDescent="0.15">
      <c r="A61" s="5"/>
      <c r="B61" s="5"/>
      <c r="C61" s="5"/>
      <c r="D61" s="6"/>
      <c r="E61" s="16"/>
      <c r="F61" s="28"/>
      <c r="G61" s="29"/>
      <c r="H61" s="5"/>
      <c r="I61" s="7" t="s">
        <v>43</v>
      </c>
      <c r="J61" s="8"/>
      <c r="K61" s="8"/>
      <c r="L61" s="3"/>
      <c r="M61" s="9"/>
      <c r="N61" s="10">
        <v>1</v>
      </c>
      <c r="O61" s="11">
        <f>M61*N61</f>
        <v>0</v>
      </c>
      <c r="P61" s="5"/>
      <c r="Q61" s="7" t="s">
        <v>102</v>
      </c>
      <c r="R61" s="8"/>
      <c r="S61" s="8"/>
      <c r="T61" s="3"/>
      <c r="U61" s="83"/>
      <c r="V61" s="81">
        <v>0.1</v>
      </c>
      <c r="W61" s="11">
        <f>U61*V61</f>
        <v>0</v>
      </c>
      <c r="X61" s="5"/>
      <c r="Y61" s="12" t="s">
        <v>46</v>
      </c>
      <c r="Z61" s="13"/>
      <c r="AA61" s="14"/>
      <c r="AB61" s="36">
        <f>SUM(M75)</f>
        <v>0</v>
      </c>
    </row>
    <row r="62" spans="1:28" ht="10.7" customHeight="1" x14ac:dyDescent="0.15">
      <c r="A62" s="5"/>
      <c r="B62" s="5"/>
      <c r="C62" s="5"/>
      <c r="D62" s="5"/>
      <c r="E62" s="5"/>
      <c r="F62" s="5"/>
      <c r="G62" s="5"/>
      <c r="H62" s="5"/>
      <c r="I62" s="7" t="s">
        <v>45</v>
      </c>
      <c r="J62" s="8"/>
      <c r="K62" s="8"/>
      <c r="L62" s="3"/>
      <c r="M62" s="9"/>
      <c r="N62" s="10">
        <v>1</v>
      </c>
      <c r="O62" s="11">
        <f>M62*N62</f>
        <v>0</v>
      </c>
      <c r="P62" s="5"/>
      <c r="Q62" s="13"/>
      <c r="R62" s="13"/>
      <c r="S62" s="13"/>
      <c r="T62" s="35"/>
      <c r="U62" s="16"/>
      <c r="V62" s="28"/>
      <c r="W62" s="29"/>
      <c r="X62" s="5"/>
      <c r="Y62" s="12" t="s">
        <v>48</v>
      </c>
      <c r="Z62" s="13"/>
      <c r="AA62" s="14"/>
      <c r="AB62" s="37">
        <v>0</v>
      </c>
    </row>
    <row r="63" spans="1:28" ht="10.7" customHeight="1" x14ac:dyDescent="0.15">
      <c r="A63" s="5"/>
      <c r="B63" s="5"/>
      <c r="C63" s="5"/>
      <c r="D63" s="6"/>
      <c r="E63" s="5"/>
      <c r="F63" s="5"/>
      <c r="G63" s="5"/>
      <c r="H63" s="5"/>
      <c r="I63" s="7" t="s">
        <v>34</v>
      </c>
      <c r="J63" s="8"/>
      <c r="K63" s="8"/>
      <c r="L63" s="3"/>
      <c r="M63" s="71"/>
      <c r="N63" s="21">
        <v>0.7</v>
      </c>
      <c r="O63" s="22">
        <f>M63*N63</f>
        <v>0</v>
      </c>
      <c r="P63" s="5"/>
      <c r="Q63" s="12" t="s">
        <v>19</v>
      </c>
      <c r="R63" s="8"/>
      <c r="S63" s="17"/>
      <c r="T63" s="4"/>
      <c r="U63" s="76">
        <f>V63</f>
        <v>0</v>
      </c>
      <c r="V63" s="93">
        <f>SUM(W57:W61)</f>
        <v>0</v>
      </c>
      <c r="W63" s="29"/>
      <c r="X63" s="5"/>
      <c r="Y63" s="12" t="s">
        <v>49</v>
      </c>
      <c r="Z63" s="13"/>
      <c r="AA63" s="14"/>
      <c r="AB63" s="38">
        <f>SUM(AB60)</f>
        <v>0</v>
      </c>
    </row>
    <row r="64" spans="1:28" ht="10.7" customHeight="1" x14ac:dyDescent="0.15">
      <c r="A64" s="5"/>
      <c r="B64" s="5"/>
      <c r="C64" s="5"/>
      <c r="D64" s="6"/>
      <c r="E64" s="5"/>
      <c r="F64" s="50"/>
      <c r="G64" s="50"/>
      <c r="H64" s="5"/>
      <c r="I64" s="7" t="s">
        <v>144</v>
      </c>
      <c r="J64" s="8"/>
      <c r="K64" s="8"/>
      <c r="L64" s="3"/>
      <c r="M64" s="83"/>
      <c r="N64" s="81">
        <v>0.1</v>
      </c>
      <c r="O64" s="82">
        <f>M64*N64</f>
        <v>0</v>
      </c>
      <c r="P64" s="5"/>
      <c r="Q64" s="5"/>
      <c r="R64" s="5"/>
      <c r="S64" s="5"/>
      <c r="T64" s="5"/>
      <c r="U64" s="5"/>
      <c r="V64" s="5"/>
      <c r="W64" s="5"/>
      <c r="X64" s="5"/>
      <c r="Y64" s="12" t="s">
        <v>50</v>
      </c>
      <c r="Z64" s="13"/>
      <c r="AA64" s="14"/>
      <c r="AB64" s="37">
        <f>SUM(E55+E56)</f>
        <v>0</v>
      </c>
    </row>
    <row r="65" spans="1:28" ht="10.7" customHeight="1" x14ac:dyDescent="0.15">
      <c r="A65" s="3" t="s">
        <v>66</v>
      </c>
      <c r="B65" s="3"/>
      <c r="C65" s="3"/>
      <c r="D65" s="3"/>
      <c r="E65" s="3" t="s">
        <v>1</v>
      </c>
      <c r="F65" s="4" t="s">
        <v>2</v>
      </c>
      <c r="G65" s="4" t="s">
        <v>3</v>
      </c>
      <c r="H65" s="5"/>
      <c r="I65" s="13"/>
      <c r="J65" s="13"/>
      <c r="K65" s="13"/>
      <c r="L65" s="35"/>
      <c r="M65" s="16"/>
      <c r="N65" s="28"/>
      <c r="O65" s="29"/>
      <c r="P65" s="5"/>
      <c r="Q65" s="3" t="s">
        <v>47</v>
      </c>
      <c r="R65" s="3"/>
      <c r="S65" s="3"/>
      <c r="T65" s="3"/>
      <c r="U65" s="3" t="s">
        <v>1</v>
      </c>
      <c r="V65" s="4" t="s">
        <v>2</v>
      </c>
      <c r="W65" s="4" t="s">
        <v>3</v>
      </c>
      <c r="X65" s="5"/>
      <c r="Y65" s="12" t="s">
        <v>49</v>
      </c>
      <c r="Z65" s="13"/>
      <c r="AA65" s="14"/>
      <c r="AB65" s="37">
        <f>SUM(AB61)</f>
        <v>0</v>
      </c>
    </row>
    <row r="66" spans="1:28" ht="10.7" customHeight="1" x14ac:dyDescent="0.15">
      <c r="A66" s="7" t="s">
        <v>67</v>
      </c>
      <c r="B66" s="8"/>
      <c r="C66" s="8"/>
      <c r="D66" s="3"/>
      <c r="E66" s="9"/>
      <c r="F66" s="10">
        <v>1</v>
      </c>
      <c r="G66" s="11">
        <f t="shared" ref="G66:G76" si="7">E66*F66</f>
        <v>0</v>
      </c>
      <c r="H66" s="5"/>
      <c r="I66" s="12" t="s">
        <v>19</v>
      </c>
      <c r="J66" s="8"/>
      <c r="K66" s="17"/>
      <c r="L66" s="4"/>
      <c r="M66" s="76">
        <f>N66</f>
        <v>0</v>
      </c>
      <c r="N66" s="93">
        <f>SUM(O61:O64)</f>
        <v>0</v>
      </c>
      <c r="O66" s="29"/>
      <c r="P66" s="5"/>
      <c r="Q66" s="7" t="s">
        <v>87</v>
      </c>
      <c r="R66" s="8"/>
      <c r="S66" s="8"/>
      <c r="T66" s="3"/>
      <c r="U66" s="9"/>
      <c r="V66" s="10">
        <v>0.5</v>
      </c>
      <c r="W66" s="11">
        <f t="shared" ref="W66:W78" si="8">U66*V66</f>
        <v>0</v>
      </c>
      <c r="X66" s="5"/>
      <c r="Y66" s="39"/>
      <c r="Z66" s="18"/>
      <c r="AA66" s="18"/>
      <c r="AB66" s="40"/>
    </row>
    <row r="67" spans="1:28" ht="10.7" customHeight="1" x14ac:dyDescent="0.15">
      <c r="A67" s="7" t="s">
        <v>68</v>
      </c>
      <c r="B67" s="8"/>
      <c r="C67" s="8"/>
      <c r="D67" s="3"/>
      <c r="E67" s="9"/>
      <c r="F67" s="10">
        <v>1</v>
      </c>
      <c r="G67" s="11">
        <f t="shared" si="7"/>
        <v>0</v>
      </c>
      <c r="H67" s="5"/>
      <c r="I67" s="5"/>
      <c r="J67" s="5"/>
      <c r="K67" s="5"/>
      <c r="L67" s="5"/>
      <c r="M67" s="5"/>
      <c r="N67" s="5"/>
      <c r="O67" s="5"/>
      <c r="P67" s="5"/>
      <c r="Q67" s="7" t="s">
        <v>88</v>
      </c>
      <c r="R67" s="8"/>
      <c r="S67" s="8"/>
      <c r="T67" s="3"/>
      <c r="U67" s="9"/>
      <c r="V67" s="10">
        <v>0.3</v>
      </c>
      <c r="W67" s="11">
        <f t="shared" si="8"/>
        <v>0</v>
      </c>
      <c r="X67" s="5"/>
      <c r="Y67" s="41"/>
      <c r="Z67" s="5"/>
      <c r="AA67" s="5"/>
      <c r="AB67" s="42"/>
    </row>
    <row r="68" spans="1:28" ht="10.7" customHeight="1" thickBot="1" x14ac:dyDescent="0.2">
      <c r="A68" s="7" t="s">
        <v>69</v>
      </c>
      <c r="B68" s="8"/>
      <c r="C68" s="8"/>
      <c r="D68" s="3"/>
      <c r="E68" s="9"/>
      <c r="F68" s="10">
        <v>1</v>
      </c>
      <c r="G68" s="11">
        <f t="shared" si="7"/>
        <v>0</v>
      </c>
      <c r="H68" s="5"/>
      <c r="I68" s="5"/>
      <c r="J68" s="5"/>
      <c r="K68" s="5"/>
      <c r="L68" s="5"/>
      <c r="M68" s="5"/>
      <c r="N68" s="5"/>
      <c r="O68" s="5"/>
      <c r="P68" s="5"/>
      <c r="Q68" s="7" t="s">
        <v>89</v>
      </c>
      <c r="R68" s="8"/>
      <c r="S68" s="8"/>
      <c r="T68" s="3"/>
      <c r="U68" s="9"/>
      <c r="V68" s="10">
        <v>0.4</v>
      </c>
      <c r="W68" s="11">
        <f t="shared" si="8"/>
        <v>0</v>
      </c>
      <c r="X68" s="5"/>
      <c r="Y68" s="43"/>
      <c r="Z68" s="44"/>
      <c r="AA68" s="44"/>
      <c r="AB68" s="45"/>
    </row>
    <row r="69" spans="1:28" ht="10.7" customHeight="1" x14ac:dyDescent="0.15">
      <c r="A69" s="7" t="s">
        <v>70</v>
      </c>
      <c r="B69" s="8"/>
      <c r="C69" s="8"/>
      <c r="D69" s="3"/>
      <c r="E69" s="9"/>
      <c r="F69" s="10">
        <v>0.5</v>
      </c>
      <c r="G69" s="11">
        <f t="shared" si="7"/>
        <v>0</v>
      </c>
      <c r="H69" s="5"/>
      <c r="I69" s="3" t="s">
        <v>51</v>
      </c>
      <c r="J69" s="3"/>
      <c r="K69" s="3"/>
      <c r="L69" s="3"/>
      <c r="M69" s="3" t="s">
        <v>1</v>
      </c>
      <c r="N69" s="4" t="s">
        <v>2</v>
      </c>
      <c r="O69" s="4" t="s">
        <v>3</v>
      </c>
      <c r="P69" s="5"/>
      <c r="Q69" s="7" t="s">
        <v>90</v>
      </c>
      <c r="R69" s="8"/>
      <c r="S69" s="8"/>
      <c r="T69" s="3"/>
      <c r="U69" s="9"/>
      <c r="V69" s="10">
        <v>0.1</v>
      </c>
      <c r="W69" s="11">
        <f t="shared" si="8"/>
        <v>0</v>
      </c>
      <c r="X69" s="5"/>
      <c r="Y69" s="57"/>
      <c r="Z69" s="58"/>
      <c r="AA69" s="58"/>
      <c r="AB69" s="59"/>
    </row>
    <row r="70" spans="1:28" ht="10.7" customHeight="1" x14ac:dyDescent="0.15">
      <c r="A70" s="7" t="s">
        <v>71</v>
      </c>
      <c r="B70" s="8"/>
      <c r="C70" s="8"/>
      <c r="D70" s="3"/>
      <c r="E70" s="9"/>
      <c r="F70" s="10">
        <v>0.8</v>
      </c>
      <c r="G70" s="11">
        <f t="shared" si="7"/>
        <v>0</v>
      </c>
      <c r="H70" s="5"/>
      <c r="I70" s="7" t="s">
        <v>60</v>
      </c>
      <c r="J70" s="8"/>
      <c r="K70" s="8"/>
      <c r="L70" s="3"/>
      <c r="M70" s="9"/>
      <c r="N70" s="10">
        <v>1.5</v>
      </c>
      <c r="O70" s="11">
        <f t="shared" ref="O70:O76" si="9">M70*N70</f>
        <v>0</v>
      </c>
      <c r="P70" s="5"/>
      <c r="Q70" s="7" t="s">
        <v>113</v>
      </c>
      <c r="R70" s="8"/>
      <c r="S70" s="8"/>
      <c r="T70" s="3"/>
      <c r="U70" s="9"/>
      <c r="V70" s="10">
        <v>0.3</v>
      </c>
      <c r="W70" s="11">
        <f t="shared" si="8"/>
        <v>0</v>
      </c>
      <c r="X70" s="5"/>
      <c r="Y70" s="60"/>
      <c r="Z70" s="61"/>
      <c r="AA70" s="61"/>
      <c r="AB70" s="62"/>
    </row>
    <row r="71" spans="1:28" ht="10.7" customHeight="1" x14ac:dyDescent="0.15">
      <c r="A71" s="7" t="s">
        <v>113</v>
      </c>
      <c r="B71" s="8"/>
      <c r="C71" s="8"/>
      <c r="D71" s="3"/>
      <c r="E71" s="9"/>
      <c r="F71" s="10">
        <v>1</v>
      </c>
      <c r="G71" s="11">
        <f t="shared" si="7"/>
        <v>0</v>
      </c>
      <c r="H71" s="5"/>
      <c r="I71" s="7" t="s">
        <v>80</v>
      </c>
      <c r="J71" s="8"/>
      <c r="K71" s="8"/>
      <c r="L71" s="3"/>
      <c r="M71" s="9"/>
      <c r="N71" s="10">
        <v>0.3</v>
      </c>
      <c r="O71" s="11">
        <f t="shared" si="9"/>
        <v>0</v>
      </c>
      <c r="P71" s="5"/>
      <c r="Q71" s="7" t="s">
        <v>91</v>
      </c>
      <c r="R71" s="8"/>
      <c r="S71" s="8"/>
      <c r="T71" s="3"/>
      <c r="U71" s="9"/>
      <c r="V71" s="10">
        <v>0.2</v>
      </c>
      <c r="W71" s="11">
        <f t="shared" si="8"/>
        <v>0</v>
      </c>
      <c r="X71" s="5"/>
      <c r="Y71" s="60"/>
      <c r="Z71" s="66" t="s">
        <v>52</v>
      </c>
      <c r="AA71" s="67"/>
      <c r="AB71" s="92">
        <f>E46+E60+E78+M78+M66+M57+M38+U38+U54+U63+U80+AB32</f>
        <v>0</v>
      </c>
    </row>
    <row r="72" spans="1:28" ht="10.7" customHeight="1" x14ac:dyDescent="0.15">
      <c r="A72" s="7" t="s">
        <v>72</v>
      </c>
      <c r="B72" s="8"/>
      <c r="C72" s="8"/>
      <c r="D72" s="3"/>
      <c r="E72" s="9"/>
      <c r="F72" s="10">
        <v>0.5</v>
      </c>
      <c r="G72" s="11">
        <f t="shared" si="7"/>
        <v>0</v>
      </c>
      <c r="H72" s="5"/>
      <c r="I72" s="7" t="s">
        <v>85</v>
      </c>
      <c r="J72" s="8"/>
      <c r="K72" s="8"/>
      <c r="L72" s="3"/>
      <c r="M72" s="9"/>
      <c r="N72" s="10">
        <v>0.5</v>
      </c>
      <c r="O72" s="11">
        <f t="shared" si="9"/>
        <v>0</v>
      </c>
      <c r="P72" s="5"/>
      <c r="Q72" s="7" t="s">
        <v>44</v>
      </c>
      <c r="R72" s="8"/>
      <c r="S72" s="8"/>
      <c r="T72" s="3"/>
      <c r="U72" s="9"/>
      <c r="V72" s="10">
        <v>0.1</v>
      </c>
      <c r="W72" s="11">
        <f t="shared" si="8"/>
        <v>0</v>
      </c>
      <c r="X72" s="5"/>
      <c r="Y72" s="60"/>
      <c r="Z72" s="61"/>
      <c r="AA72" s="61"/>
      <c r="AB72" s="62"/>
    </row>
    <row r="73" spans="1:28" ht="10.7" customHeight="1" x14ac:dyDescent="0.15">
      <c r="A73" s="7" t="s">
        <v>109</v>
      </c>
      <c r="B73" s="8"/>
      <c r="C73" s="8"/>
      <c r="D73" s="3"/>
      <c r="E73" s="9"/>
      <c r="F73" s="10">
        <v>0.2</v>
      </c>
      <c r="G73" s="11">
        <f t="shared" si="7"/>
        <v>0</v>
      </c>
      <c r="H73" s="5"/>
      <c r="I73" s="7" t="s">
        <v>86</v>
      </c>
      <c r="J73" s="8"/>
      <c r="K73" s="8"/>
      <c r="L73" s="3"/>
      <c r="M73" s="9"/>
      <c r="N73" s="10">
        <v>0.1</v>
      </c>
      <c r="O73" s="11">
        <f t="shared" si="9"/>
        <v>0</v>
      </c>
      <c r="P73" s="5"/>
      <c r="Q73" s="69" t="s">
        <v>92</v>
      </c>
      <c r="R73" s="8"/>
      <c r="S73" s="8"/>
      <c r="T73" s="3"/>
      <c r="U73" s="9"/>
      <c r="V73" s="10">
        <v>0</v>
      </c>
      <c r="W73" s="11">
        <f t="shared" si="8"/>
        <v>0</v>
      </c>
      <c r="X73" s="5"/>
      <c r="Y73" s="60"/>
      <c r="Z73" s="61"/>
      <c r="AA73" s="61"/>
      <c r="AB73" s="62"/>
    </row>
    <row r="74" spans="1:28" ht="10.7" customHeight="1" thickBot="1" x14ac:dyDescent="0.2">
      <c r="A74" s="7" t="s">
        <v>44</v>
      </c>
      <c r="B74" s="8"/>
      <c r="C74" s="8"/>
      <c r="D74" s="3"/>
      <c r="E74" s="9"/>
      <c r="F74" s="10">
        <v>0.1</v>
      </c>
      <c r="G74" s="11">
        <f t="shared" si="7"/>
        <v>0</v>
      </c>
      <c r="H74" s="5"/>
      <c r="I74" s="7" t="s">
        <v>107</v>
      </c>
      <c r="J74" s="8"/>
      <c r="K74" s="8"/>
      <c r="L74" s="3"/>
      <c r="M74" s="9"/>
      <c r="N74" s="10">
        <v>0.3</v>
      </c>
      <c r="O74" s="11">
        <f t="shared" si="9"/>
        <v>0</v>
      </c>
      <c r="P74" s="5"/>
      <c r="Q74" s="7" t="s">
        <v>114</v>
      </c>
      <c r="R74" s="8"/>
      <c r="S74" s="8"/>
      <c r="T74" s="3"/>
      <c r="U74" s="9"/>
      <c r="V74" s="10">
        <v>0.6</v>
      </c>
      <c r="W74" s="11">
        <f t="shared" si="8"/>
        <v>0</v>
      </c>
      <c r="X74" s="5"/>
      <c r="Y74" s="63"/>
      <c r="Z74" s="64"/>
      <c r="AA74" s="64"/>
      <c r="AB74" s="65"/>
    </row>
    <row r="75" spans="1:28" ht="10.7" customHeight="1" x14ac:dyDescent="0.15">
      <c r="A75" s="70" t="s">
        <v>108</v>
      </c>
      <c r="B75" s="5"/>
      <c r="C75" s="5"/>
      <c r="D75" s="5"/>
      <c r="E75" s="71"/>
      <c r="F75" s="21">
        <v>0.2</v>
      </c>
      <c r="G75" s="11">
        <f t="shared" si="7"/>
        <v>0</v>
      </c>
      <c r="H75" s="5"/>
      <c r="I75" s="7" t="s">
        <v>44</v>
      </c>
      <c r="J75" s="8"/>
      <c r="K75" s="8"/>
      <c r="L75" s="3"/>
      <c r="M75" s="9"/>
      <c r="N75" s="21">
        <v>0.1</v>
      </c>
      <c r="O75" s="11">
        <f t="shared" si="9"/>
        <v>0</v>
      </c>
      <c r="P75" s="5"/>
      <c r="Q75" s="7" t="s">
        <v>94</v>
      </c>
      <c r="R75" s="8"/>
      <c r="S75" s="8"/>
      <c r="T75" s="3"/>
      <c r="U75" s="9"/>
      <c r="V75" s="10">
        <v>0.3</v>
      </c>
      <c r="W75" s="11">
        <f t="shared" si="8"/>
        <v>0</v>
      </c>
      <c r="X75" s="5"/>
      <c r="Y75" s="46"/>
      <c r="Z75" s="47"/>
      <c r="AA75" s="47"/>
      <c r="AB75" s="48"/>
    </row>
    <row r="76" spans="1:28" ht="10.7" customHeight="1" x14ac:dyDescent="0.15">
      <c r="A76" s="77" t="s">
        <v>18</v>
      </c>
      <c r="B76" s="78"/>
      <c r="C76" s="78"/>
      <c r="D76" s="78"/>
      <c r="E76" s="80"/>
      <c r="F76" s="87">
        <v>1</v>
      </c>
      <c r="G76" s="11">
        <f t="shared" si="7"/>
        <v>0</v>
      </c>
      <c r="H76" s="5"/>
      <c r="I76" s="7" t="s">
        <v>18</v>
      </c>
      <c r="J76" s="8"/>
      <c r="K76" s="8"/>
      <c r="L76" s="3"/>
      <c r="M76" s="91"/>
      <c r="N76" s="84">
        <v>1</v>
      </c>
      <c r="O76" s="11">
        <f t="shared" si="9"/>
        <v>0</v>
      </c>
      <c r="P76" s="5"/>
      <c r="Q76" s="7" t="s">
        <v>100</v>
      </c>
      <c r="R76" s="8"/>
      <c r="S76" s="8"/>
      <c r="T76" s="3"/>
      <c r="U76" s="9"/>
      <c r="V76" s="10">
        <v>1.5</v>
      </c>
      <c r="W76" s="11">
        <f t="shared" si="8"/>
        <v>0</v>
      </c>
      <c r="X76" s="5"/>
      <c r="Y76" s="49"/>
      <c r="Z76" s="5"/>
      <c r="AA76" s="5"/>
      <c r="AB76" s="50"/>
    </row>
    <row r="77" spans="1:28" ht="10.7" customHeight="1" x14ac:dyDescent="0.15">
      <c r="A77" s="5"/>
      <c r="B77" s="5"/>
      <c r="C77" s="5"/>
      <c r="D77" s="6"/>
      <c r="E77" s="16"/>
      <c r="F77" s="28"/>
      <c r="G77" s="29"/>
      <c r="H77" s="5"/>
      <c r="I77" s="8"/>
      <c r="J77" s="8"/>
      <c r="K77" s="8"/>
      <c r="L77" s="3"/>
      <c r="M77" s="16"/>
      <c r="N77" s="28"/>
      <c r="O77" s="29"/>
      <c r="P77" s="5"/>
      <c r="Q77" s="7" t="s">
        <v>93</v>
      </c>
      <c r="R77" s="8"/>
      <c r="S77" s="8"/>
      <c r="T77" s="3"/>
      <c r="U77" s="9"/>
      <c r="V77" s="10">
        <v>0.1</v>
      </c>
      <c r="W77" s="11">
        <f t="shared" si="8"/>
        <v>0</v>
      </c>
      <c r="X77" s="5"/>
      <c r="Y77" s="51"/>
      <c r="Z77" s="52"/>
      <c r="AA77" s="53"/>
      <c r="AB77" s="50"/>
    </row>
    <row r="78" spans="1:28" x14ac:dyDescent="0.15">
      <c r="A78" s="72" t="s">
        <v>19</v>
      </c>
      <c r="B78" s="73"/>
      <c r="C78" s="74"/>
      <c r="D78" s="75"/>
      <c r="E78" s="76">
        <f>F78</f>
        <v>0</v>
      </c>
      <c r="F78" s="76">
        <f>SUM(G66:G76)</f>
        <v>0</v>
      </c>
      <c r="I78" s="12" t="s">
        <v>19</v>
      </c>
      <c r="J78" s="8"/>
      <c r="K78" s="17"/>
      <c r="L78" s="4"/>
      <c r="M78" s="76">
        <f>N78</f>
        <v>0</v>
      </c>
      <c r="N78" s="93">
        <f>SUM(O70:O76)</f>
        <v>0</v>
      </c>
      <c r="O78" s="29"/>
      <c r="Q78" s="7" t="s">
        <v>116</v>
      </c>
      <c r="R78" s="8"/>
      <c r="S78" s="8"/>
      <c r="T78" s="3"/>
      <c r="U78" s="9"/>
      <c r="V78" s="10">
        <v>0.2</v>
      </c>
      <c r="W78" s="11">
        <f t="shared" si="8"/>
        <v>0</v>
      </c>
    </row>
    <row r="79" spans="1:28" x14ac:dyDescent="0.15">
      <c r="Q79" s="8"/>
      <c r="R79" s="8"/>
      <c r="S79" s="8"/>
      <c r="T79" s="3"/>
      <c r="U79" s="16"/>
      <c r="V79" s="28"/>
      <c r="W79" s="29"/>
    </row>
    <row r="80" spans="1:28" x14ac:dyDescent="0.15">
      <c r="Q80" s="12" t="s">
        <v>19</v>
      </c>
      <c r="R80" s="8"/>
      <c r="S80" s="17"/>
      <c r="T80" s="4"/>
      <c r="U80" s="76">
        <f>V80</f>
        <v>0</v>
      </c>
      <c r="V80" s="93">
        <f>SUM(W66:W78)</f>
        <v>0</v>
      </c>
      <c r="W80" s="29"/>
    </row>
  </sheetData>
  <mergeCells count="18">
    <mergeCell ref="X18:AB18"/>
    <mergeCell ref="E9:M9"/>
    <mergeCell ref="E10:M10"/>
    <mergeCell ref="E11:M11"/>
    <mergeCell ref="H18:M18"/>
    <mergeCell ref="U9:AB9"/>
    <mergeCell ref="U10:AB10"/>
    <mergeCell ref="A1:AB1"/>
    <mergeCell ref="Z14:AA14"/>
    <mergeCell ref="E3:M3"/>
    <mergeCell ref="E4:M4"/>
    <mergeCell ref="E5:M5"/>
    <mergeCell ref="E6:M6"/>
    <mergeCell ref="J14:L14"/>
    <mergeCell ref="U11:AB11"/>
    <mergeCell ref="U3:Y3"/>
    <mergeCell ref="U4:Y4"/>
    <mergeCell ref="U6:Y6"/>
  </mergeCells>
  <phoneticPr fontId="3" type="noConversion"/>
  <pageMargins left="0.78749999999999998" right="0.78749999999999998" top="1.0527777777777778" bottom="1.0527777777777778" header="0.78749999999999998" footer="0.78749999999999998"/>
  <pageSetup paperSize="9" scale="59" orientation="portrait" useFirstPageNumber="1" horizontalDpi="300" verticalDpi="300" r:id="rId1"/>
  <headerFooter alignWithMargins="0">
    <oddHeader>&amp;C&amp;"Times New Roman,Regular"&amp;12&amp;A</oddHeader>
    <oddFooter>&amp;C&amp;"Times New Roman,Regular"&amp;12Pagina &amp;P</oddFooter>
  </headerFooter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defaultColWidth="11.4609375" defaultRowHeight="12.75" x14ac:dyDescent="0.15"/>
  <sheetData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workbookViewId="0"/>
  </sheetViews>
  <sheetFormatPr defaultColWidth="11.4609375" defaultRowHeight="12.75" x14ac:dyDescent="0.15"/>
  <sheetData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den Muijsenbergh, Zito</dc:creator>
  <cp:lastModifiedBy>Ismael</cp:lastModifiedBy>
  <cp:lastPrinted>2017-09-06T08:34:44Z</cp:lastPrinted>
  <dcterms:created xsi:type="dcterms:W3CDTF">2014-04-01T19:05:37Z</dcterms:created>
  <dcterms:modified xsi:type="dcterms:W3CDTF">2018-05-29T08:26:31Z</dcterms:modified>
</cp:coreProperties>
</file>